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Posti 2026\"/>
    </mc:Choice>
  </mc:AlternateContent>
  <xr:revisionPtr revIDLastSave="0" documentId="8_{541530C2-00B5-4B81-B504-0AB99958C4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B13" i="1" s="1"/>
  <c r="D11" i="1"/>
  <c r="E11" i="1" s="1" a="1"/>
  <c r="E11" i="1" s="1"/>
  <c r="G13" i="1" l="1"/>
  <c r="D13" i="1"/>
  <c r="E13" i="1" a="1"/>
  <c r="E13" i="1" s="1"/>
  <c r="G12" i="1"/>
  <c r="D12" i="1"/>
  <c r="E12" i="1" s="1" a="1"/>
  <c r="E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<sst xmlns="http://schemas.openxmlformats.org/spreadsheetml/2006/main" count="753" uniqueCount="178">
  <si>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</si>
  <si>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</si>
  <si>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</si>
  <si>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</si>
  <si>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</si>
  <si>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</si>
  <si>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</si>
  <si>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</si>
  <si>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</si>
  <si>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</si>
  <si>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</si>
  <si>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</si>
  <si>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</si>
  <si>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</si>
  <si>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</si>
  <si>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</si>
  <si>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</si>
  <si>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</si>
  <si>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</si>
  <si>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</si>
  <si>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</si>
  <si>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</si>
  <si>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</si>
  <si>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</si>
  <si>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Posti Group Oyj</t>
  </si>
  <si>
    <t>743700DOHLQIENKTC391</t>
  </si>
  <si>
    <t>FI4000592159</t>
  </si>
  <si>
    <t>Posti Group</t>
  </si>
  <si>
    <t>10.14.00</t>
  </si>
  <si>
    <t>000111541</t>
  </si>
  <si>
    <t>000111540</t>
  </si>
  <si>
    <t>000111539</t>
  </si>
  <si>
    <t>10.15.46</t>
  </si>
  <si>
    <t>000116501</t>
  </si>
  <si>
    <t>10.22.32</t>
  </si>
  <si>
    <t>000135416</t>
  </si>
  <si>
    <t>13.56.21</t>
  </si>
  <si>
    <t>000449045</t>
  </si>
  <si>
    <t>000449044</t>
  </si>
  <si>
    <t>000449043</t>
  </si>
  <si>
    <t>000449042</t>
  </si>
  <si>
    <t>000449041</t>
  </si>
  <si>
    <t>14.20.25</t>
  </si>
  <si>
    <t>000473731</t>
  </si>
  <si>
    <t>14.33.13</t>
  </si>
  <si>
    <t>000486590</t>
  </si>
  <si>
    <t>14.34.34</t>
  </si>
  <si>
    <t>000487772</t>
  </si>
  <si>
    <t>15.46.22</t>
  </si>
  <si>
    <t>000565557</t>
  </si>
  <si>
    <t>15.57.22</t>
  </si>
  <si>
    <t>000577090</t>
  </si>
  <si>
    <t>15.58.20</t>
  </si>
  <si>
    <t>000578369</t>
  </si>
  <si>
    <t>15.58.50</t>
  </si>
  <si>
    <t>000578849</t>
  </si>
  <si>
    <t>16.03.55</t>
  </si>
  <si>
    <t>000585413</t>
  </si>
  <si>
    <t>16.15.04</t>
  </si>
  <si>
    <t>000597394</t>
  </si>
  <si>
    <t>16.16.03</t>
  </si>
  <si>
    <t>000598430</t>
  </si>
  <si>
    <t>16.16.09</t>
  </si>
  <si>
    <t>000598600</t>
  </si>
  <si>
    <t>17.38.20</t>
  </si>
  <si>
    <t>000750888</t>
  </si>
  <si>
    <t>17.47.26</t>
  </si>
  <si>
    <t>000766043</t>
  </si>
  <si>
    <t>10.29.04</t>
  </si>
  <si>
    <t>000137536</t>
  </si>
  <si>
    <t>10.42.00</t>
  </si>
  <si>
    <t>000170757</t>
  </si>
  <si>
    <t>12.24.34</t>
  </si>
  <si>
    <t>000349240</t>
  </si>
  <si>
    <t>12.48.01</t>
  </si>
  <si>
    <t>000379423</t>
  </si>
  <si>
    <t>13.18.23</t>
  </si>
  <si>
    <t>000416345</t>
  </si>
  <si>
    <t>13.40.03</t>
  </si>
  <si>
    <t>000438438</t>
  </si>
  <si>
    <t>13.43.05</t>
  </si>
  <si>
    <t>000442672</t>
  </si>
  <si>
    <t>14.17.22</t>
  </si>
  <si>
    <t>000479764</t>
  </si>
  <si>
    <t>000479763</t>
  </si>
  <si>
    <t>000479762</t>
  </si>
  <si>
    <t>000479765</t>
  </si>
  <si>
    <t>17.19.20</t>
  </si>
  <si>
    <t>000769064</t>
  </si>
  <si>
    <t>11.06.24</t>
  </si>
  <si>
    <t>000219916</t>
  </si>
  <si>
    <t>17.06.09</t>
  </si>
  <si>
    <t>000761191</t>
  </si>
  <si>
    <t>000761192</t>
  </si>
  <si>
    <t>000761193</t>
  </si>
  <si>
    <t>000761194</t>
  </si>
  <si>
    <t>11.50.47</t>
  </si>
  <si>
    <t>000410475</t>
  </si>
  <si>
    <t>12.06.21</t>
  </si>
  <si>
    <t>000445953</t>
  </si>
  <si>
    <t>12.09.45</t>
  </si>
  <si>
    <t>000453695</t>
  </si>
  <si>
    <t>15.16.11</t>
  </si>
  <si>
    <t>000789413</t>
  </si>
  <si>
    <t>16.52.58</t>
  </si>
  <si>
    <t>000995557</t>
  </si>
  <si>
    <t>000995564</t>
  </si>
  <si>
    <t>16.53.10</t>
  </si>
  <si>
    <t>000996226</t>
  </si>
  <si>
    <t>16.58.04</t>
  </si>
  <si>
    <t>001010205</t>
  </si>
  <si>
    <t>17.00.20</t>
  </si>
  <si>
    <t>001016129</t>
  </si>
  <si>
    <t>001016133</t>
  </si>
  <si>
    <t>001016135</t>
  </si>
  <si>
    <t>001016137</t>
  </si>
  <si>
    <t>001016136</t>
  </si>
  <si>
    <t>17.08.24</t>
  </si>
  <si>
    <t>001036433</t>
  </si>
  <si>
    <t>11.02.51</t>
  </si>
  <si>
    <t>000384580</t>
  </si>
  <si>
    <t>000384583</t>
  </si>
  <si>
    <t>000384584</t>
  </si>
  <si>
    <t>000384586</t>
  </si>
  <si>
    <t>000384585</t>
  </si>
  <si>
    <t>000384587</t>
  </si>
  <si>
    <t>000384588</t>
  </si>
  <si>
    <t>000384589</t>
  </si>
  <si>
    <t>000384590</t>
  </si>
  <si>
    <t>11.05.03</t>
  </si>
  <si>
    <t>000391496</t>
  </si>
  <si>
    <t>11.18.32</t>
  </si>
  <si>
    <t>000433154</t>
  </si>
  <si>
    <t>000433149</t>
  </si>
  <si>
    <t>11.20.14</t>
  </si>
  <si>
    <t>000438587</t>
  </si>
  <si>
    <t>11.21.10</t>
  </si>
  <si>
    <t>000441447</t>
  </si>
  <si>
    <t>11.22.18</t>
  </si>
  <si>
    <t>000444866</t>
  </si>
  <si>
    <t>000444865</t>
  </si>
  <si>
    <t>11.24.05</t>
  </si>
  <si>
    <t>000450757</t>
  </si>
  <si>
    <t>11.27.13</t>
  </si>
  <si>
    <t>000459526</t>
  </si>
  <si>
    <t>000459524</t>
  </si>
  <si>
    <t>11.36.21</t>
  </si>
  <si>
    <t>000484328</t>
  </si>
  <si>
    <t>12.00.42</t>
  </si>
  <si>
    <t>000546384</t>
  </si>
  <si>
    <t>000546387</t>
  </si>
  <si>
    <t>000546388</t>
  </si>
  <si>
    <t>000546389</t>
  </si>
  <si>
    <t>000546390</t>
  </si>
  <si>
    <t>000546391</t>
  </si>
  <si>
    <t>000546392</t>
  </si>
  <si>
    <t>000546393</t>
  </si>
  <si>
    <t>000546394</t>
  </si>
  <si>
    <t>000546395</t>
  </si>
  <si>
    <t>000546396</t>
  </si>
  <si>
    <t>000546397</t>
  </si>
  <si>
    <t>000546398</t>
  </si>
  <si>
    <t>17.08.55</t>
  </si>
  <si>
    <t>001179615</t>
  </si>
  <si>
    <t>001179614</t>
  </si>
  <si>
    <t>001179613</t>
  </si>
  <si>
    <t>001179612</t>
  </si>
  <si>
    <t>001179611</t>
  </si>
  <si>
    <t>001179610</t>
  </si>
  <si>
    <t>001179616</t>
  </si>
  <si>
    <t>17.27.47</t>
  </si>
  <si>
    <t>001235860</t>
  </si>
  <si>
    <t>001235859</t>
  </si>
  <si>
    <t>001235858</t>
  </si>
  <si>
    <t>001235861</t>
  </si>
  <si>
    <t>001235862</t>
  </si>
  <si>
    <t>001235866</t>
  </si>
  <si>
    <t>001235867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</si>
</sst>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8"/>
  <sheetViews>
    <sheetView showGridLines="0" tabSelected="1" zoomScale="80" zoomScaleNormal="80" workbookViewId="0">
      <selection activeCell="D120" sqref="D120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46321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46314</v>
      </c>
      <c r="C9" s="4" t="s">
        <v>26</v>
      </c>
      <c r="D9" s="24">
        <f>SUMIF($B$19:$B$14979,B9,$D$19:$D$14979)</f>
        <v>5000</v>
      </c>
      <c r="E9" s="22" cm="1">
        <f t="array" ref="E9">IFERROR(ROUND((SUMPRODUCT(($B$19:$B$14979=B9)*$D$19:$D$14979*$E$19:$E$14979)/D9)-0.0000000001,4),0)</f>
        <v>12.86</v>
      </c>
      <c r="F9" s="5" t="s">
        <v>7</v>
      </c>
      <c r="G9" s="7">
        <f>COUNTIF($B$19:$B$14979,B9)</f>
        <v>23</v>
      </c>
      <c r="I9" s="9"/>
    </row>
    <row r="10" spans="1:9" s="2" customFormat="1" ht="19.7" customHeight="1">
      <c r="A10" s="4" t="s">
        <v>24</v>
      </c>
      <c r="B10" s="20">
        <f>B9+1</f>
        <v>46315</v>
      </c>
      <c r="C10" s="4" t="s">
        <v>26</v>
      </c>
      <c r="D10" s="7">
        <f>SUMIF($B$19:$B$14979,B10,$D$19:$D$14979)</f>
        <v>3000</v>
      </c>
      <c r="E10" s="22" cm="1">
        <f t="array" ref="E10">IFERROR(ROUND((SUMPRODUCT(($B$19:$B$14979=B10)*$D$19:$D$14979*$E$19:$E$14979)/D10)-0.0000000001,4),0)</f>
        <v>12.815200000000001</v>
      </c>
      <c r="F10" s="5" t="s">
        <v>7</v>
      </c>
      <c r="G10" s="7">
        <f>COUNTIF($B$19:$B$14979,B10)</f>
        <v>12</v>
      </c>
      <c r="I10" s="9"/>
    </row>
    <row r="11" spans="1:9" s="2" customFormat="1" ht="19.7" customHeight="1">
      <c r="A11" s="4" t="s">
        <v>24</v>
      </c>
      <c r="B11" s="20">
        <f t="shared" ref="B11:B13" si="0">B10+1</f>
        <v>46316</v>
      </c>
      <c r="C11" s="4" t="s">
        <v>26</v>
      </c>
      <c r="D11" s="7">
        <f>SUMIF($B$19:$B$14979,B11,$D$19:$D$14979)</f>
        <v>3000</v>
      </c>
      <c r="E11" s="22" cm="1">
        <f t="array" ref="E11">IFERROR(ROUND((SUMPRODUCT(($B$19:$B$14979=B11)*$D$19:$D$14979*$E$19:$E$14979)/D11)-0.0000000001,4),0)</f>
        <v>13.0533</v>
      </c>
      <c r="F11" s="5" t="s">
        <v>7</v>
      </c>
      <c r="G11" s="7">
        <f>COUNTIF($B$19:$B$14979,B11)</f>
        <v>5</v>
      </c>
      <c r="I11" s="9"/>
    </row>
    <row r="12" spans="1:9" s="2" customFormat="1" ht="19.7" customHeight="1">
      <c r="A12" s="4" t="s">
        <v>24</v>
      </c>
      <c r="B12" s="20">
        <f t="shared" si="0"/>
        <v>46317</v>
      </c>
      <c r="C12" s="4" t="s">
        <v>26</v>
      </c>
      <c r="D12" s="7">
        <f>SUMIF($B$19:$B$14979,B12,$D$19:$D$14979)</f>
        <v>4000</v>
      </c>
      <c r="E12" s="22" cm="1">
        <f t="array" ref="E12">IFERROR(ROUND((SUMPRODUCT(($B$19:$B$14979=B12)*$D$19:$D$14979*$E$19:$E$14979)/D12)-0.0000000001,4),0)</f>
        <v>12.935</v>
      </c>
      <c r="F12" s="5" t="s">
        <v>7</v>
      </c>
      <c r="G12" s="7">
        <f>COUNTIF($B$19:$B$14979,B12)</f>
        <v>14</v>
      </c>
      <c r="I12" s="9"/>
    </row>
    <row r="13" spans="1:9" s="2" customFormat="1" ht="19.7" customHeight="1">
      <c r="A13" s="4" t="s">
        <v>24</v>
      </c>
      <c r="B13" s="20">
        <f t="shared" si="0"/>
        <v>46318</v>
      </c>
      <c r="C13" s="4" t="s">
        <v>26</v>
      </c>
      <c r="D13" s="7">
        <f>SUMIF($B$19:$B$14979,B13,$D$19:$D$14979)</f>
        <v>6000</v>
      </c>
      <c r="E13" s="22" cm="1">
        <f t="array" ref="E13">IFERROR(ROUND((SUMPRODUCT(($B$19:$B$14979=B13)*$D$19:$D$14979*$E$19:$E$14979)/D13)-0.0000000001,4),0)</f>
        <v>12.6867</v>
      </c>
      <c r="F13" s="5" t="s">
        <v>7</v>
      </c>
      <c r="G13" s="7">
        <f>COUNTIF($B$19:$B$14979,B13)</f>
        <v>47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27</v>
      </c>
      <c r="B19" s="20">
        <v>46314</v>
      </c>
      <c r="C19" s="5" t="s">
        <v>28</v>
      </c>
      <c r="D19" s="7">
        <v>22</v>
      </c>
      <c r="E19" s="8">
        <v>12.98</v>
      </c>
      <c r="F19" s="5" t="s">
        <v>17</v>
      </c>
      <c r="G19" s="5" t="s">
        <v>7</v>
      </c>
      <c r="H19" s="5" t="s">
        <v>26</v>
      </c>
      <c r="I19" s="5" t="s">
        <v>29</v>
      </c>
      <c r="J19" s="5" t="s">
        <v>19</v>
      </c>
    </row>
    <row r="20" spans="1:10" s="6" customFormat="1" ht="19.7" customHeight="1">
      <c r="A20" s="5" t="s">
        <v>27</v>
      </c>
      <c r="B20" s="20">
        <v>46314</v>
      </c>
      <c r="C20" s="5" t="s">
        <v>28</v>
      </c>
      <c r="D20" s="7">
        <v>83</v>
      </c>
      <c r="E20" s="8">
        <v>12.98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27</v>
      </c>
      <c r="B21" s="20">
        <v>46314</v>
      </c>
      <c r="C21" s="5" t="s">
        <v>28</v>
      </c>
      <c r="D21" s="7">
        <v>143</v>
      </c>
      <c r="E21" s="8">
        <v>12.98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27</v>
      </c>
      <c r="B22" s="20">
        <v>46314</v>
      </c>
      <c r="C22" s="5" t="s">
        <v>32</v>
      </c>
      <c r="D22" s="7">
        <v>1044</v>
      </c>
      <c r="E22" s="8">
        <v>12.98</v>
      </c>
      <c r="F22" s="5" t="s">
        <v>17</v>
      </c>
      <c r="G22" s="5" t="s">
        <v>7</v>
      </c>
      <c r="H22" s="5" t="s">
        <v>26</v>
      </c>
      <c r="I22" s="5" t="s">
        <v>33</v>
      </c>
      <c r="J22" s="5" t="s">
        <v>19</v>
      </c>
    </row>
    <row r="23" spans="1:10" s="6" customFormat="1" ht="19.7" customHeight="1">
      <c r="A23" s="5" t="s">
        <v>27</v>
      </c>
      <c r="B23" s="20">
        <v>46314</v>
      </c>
      <c r="C23" s="5" t="s">
        <v>34</v>
      </c>
      <c r="D23" s="7">
        <v>708</v>
      </c>
      <c r="E23" s="8">
        <v>12.98</v>
      </c>
      <c r="F23" s="5" t="s">
        <v>17</v>
      </c>
      <c r="G23" s="5" t="s">
        <v>7</v>
      </c>
      <c r="H23" s="5" t="s">
        <v>26</v>
      </c>
      <c r="I23" s="5" t="s">
        <v>35</v>
      </c>
      <c r="J23" s="5" t="s">
        <v>19</v>
      </c>
    </row>
    <row r="24" spans="1:10" s="6" customFormat="1" ht="19.7" customHeight="1">
      <c r="A24" s="5" t="s">
        <v>27</v>
      </c>
      <c r="B24" s="20">
        <v>46314</v>
      </c>
      <c r="C24" s="5" t="s">
        <v>36</v>
      </c>
      <c r="D24" s="7">
        <v>3</v>
      </c>
      <c r="E24" s="8">
        <v>12.8</v>
      </c>
      <c r="F24" s="5" t="s">
        <v>17</v>
      </c>
      <c r="G24" s="5" t="s">
        <v>7</v>
      </c>
      <c r="H24" s="5" t="s">
        <v>26</v>
      </c>
      <c r="I24" s="5" t="s">
        <v>37</v>
      </c>
      <c r="J24" s="5" t="s">
        <v>19</v>
      </c>
    </row>
    <row r="25" spans="1:10" s="6" customFormat="1" ht="19.7" customHeight="1">
      <c r="A25" s="5" t="s">
        <v>27</v>
      </c>
      <c r="B25" s="20">
        <v>46314</v>
      </c>
      <c r="C25" s="5" t="s">
        <v>36</v>
      </c>
      <c r="D25" s="7">
        <v>8</v>
      </c>
      <c r="E25" s="8">
        <v>12.8</v>
      </c>
      <c r="F25" s="5" t="s">
        <v>17</v>
      </c>
      <c r="G25" s="5" t="s">
        <v>7</v>
      </c>
      <c r="H25" s="5" t="s">
        <v>26</v>
      </c>
      <c r="I25" s="5" t="s">
        <v>38</v>
      </c>
      <c r="J25" s="5" t="s">
        <v>19</v>
      </c>
    </row>
    <row r="26" spans="1:10" s="6" customFormat="1" ht="19.7" customHeight="1">
      <c r="A26" s="5" t="s">
        <v>27</v>
      </c>
      <c r="B26" s="20">
        <v>46314</v>
      </c>
      <c r="C26" s="5" t="s">
        <v>36</v>
      </c>
      <c r="D26" s="7">
        <v>70</v>
      </c>
      <c r="E26" s="8">
        <v>12.8</v>
      </c>
      <c r="F26" s="5" t="s">
        <v>17</v>
      </c>
      <c r="G26" s="5" t="s">
        <v>7</v>
      </c>
      <c r="H26" s="5" t="s">
        <v>26</v>
      </c>
      <c r="I26" s="5" t="s">
        <v>39</v>
      </c>
      <c r="J26" s="5" t="s">
        <v>19</v>
      </c>
    </row>
    <row r="27" spans="1:10" s="6" customFormat="1" ht="19.7" customHeight="1">
      <c r="A27" s="5" t="s">
        <v>27</v>
      </c>
      <c r="B27" s="20">
        <v>46314</v>
      </c>
      <c r="C27" s="5" t="s">
        <v>36</v>
      </c>
      <c r="D27" s="7">
        <v>70</v>
      </c>
      <c r="E27" s="8">
        <v>12.8</v>
      </c>
      <c r="F27" s="5" t="s">
        <v>17</v>
      </c>
      <c r="G27" s="5" t="s">
        <v>7</v>
      </c>
      <c r="H27" s="5" t="s">
        <v>26</v>
      </c>
      <c r="I27" s="5" t="s">
        <v>40</v>
      </c>
      <c r="J27" s="5" t="s">
        <v>19</v>
      </c>
    </row>
    <row r="28" spans="1:10" s="6" customFormat="1" ht="19.7" customHeight="1">
      <c r="A28" s="5" t="s">
        <v>27</v>
      </c>
      <c r="B28" s="20">
        <v>46314</v>
      </c>
      <c r="C28" s="5" t="s">
        <v>36</v>
      </c>
      <c r="D28" s="7">
        <v>171</v>
      </c>
      <c r="E28" s="8">
        <v>12.8</v>
      </c>
      <c r="F28" s="5" t="s">
        <v>17</v>
      </c>
      <c r="G28" s="5" t="s">
        <v>7</v>
      </c>
      <c r="H28" s="5" t="s">
        <v>26</v>
      </c>
      <c r="I28" s="5" t="s">
        <v>41</v>
      </c>
      <c r="J28" s="5" t="s">
        <v>19</v>
      </c>
    </row>
    <row r="29" spans="1:10" s="6" customFormat="1" ht="19.7" customHeight="1">
      <c r="A29" s="5" t="s">
        <v>27</v>
      </c>
      <c r="B29" s="20">
        <v>46314</v>
      </c>
      <c r="C29" s="5" t="s">
        <v>42</v>
      </c>
      <c r="D29" s="7">
        <v>37</v>
      </c>
      <c r="E29" s="8">
        <v>12.8</v>
      </c>
      <c r="F29" s="5" t="s">
        <v>17</v>
      </c>
      <c r="G29" s="5" t="s">
        <v>7</v>
      </c>
      <c r="H29" s="5" t="s">
        <v>26</v>
      </c>
      <c r="I29" s="5" t="s">
        <v>43</v>
      </c>
      <c r="J29" s="5" t="s">
        <v>19</v>
      </c>
    </row>
    <row r="30" spans="1:10" s="6" customFormat="1" ht="19.7" customHeight="1">
      <c r="A30" s="5" t="s">
        <v>27</v>
      </c>
      <c r="B30" s="20">
        <v>46314</v>
      </c>
      <c r="C30" s="5" t="s">
        <v>44</v>
      </c>
      <c r="D30" s="7">
        <v>500</v>
      </c>
      <c r="E30" s="8">
        <v>12.8</v>
      </c>
      <c r="F30" s="5" t="s">
        <v>17</v>
      </c>
      <c r="G30" s="5" t="s">
        <v>7</v>
      </c>
      <c r="H30" s="5" t="s">
        <v>26</v>
      </c>
      <c r="I30" s="5" t="s">
        <v>45</v>
      </c>
      <c r="J30" s="5" t="s">
        <v>19</v>
      </c>
    </row>
    <row r="31" spans="1:10" s="6" customFormat="1" ht="19.7" customHeight="1">
      <c r="A31" s="5" t="s">
        <v>27</v>
      </c>
      <c r="B31" s="20">
        <v>46314</v>
      </c>
      <c r="C31" s="5" t="s">
        <v>46</v>
      </c>
      <c r="D31" s="7">
        <v>141</v>
      </c>
      <c r="E31" s="8">
        <v>12.8</v>
      </c>
      <c r="F31" s="5" t="s">
        <v>17</v>
      </c>
      <c r="G31" s="5" t="s">
        <v>7</v>
      </c>
      <c r="H31" s="5" t="s">
        <v>26</v>
      </c>
      <c r="I31" s="5" t="s">
        <v>47</v>
      </c>
      <c r="J31" s="5" t="s">
        <v>19</v>
      </c>
    </row>
    <row r="32" spans="1:10" s="6" customFormat="1" ht="19.7" customHeight="1">
      <c r="A32" s="5" t="s">
        <v>27</v>
      </c>
      <c r="B32" s="20">
        <v>46314</v>
      </c>
      <c r="C32" s="5" t="s">
        <v>48</v>
      </c>
      <c r="D32" s="7">
        <v>60</v>
      </c>
      <c r="E32" s="8">
        <v>12.76</v>
      </c>
      <c r="F32" s="5" t="s">
        <v>17</v>
      </c>
      <c r="G32" s="5" t="s">
        <v>7</v>
      </c>
      <c r="H32" s="5" t="s">
        <v>26</v>
      </c>
      <c r="I32" s="5" t="s">
        <v>49</v>
      </c>
      <c r="J32" s="5" t="s">
        <v>19</v>
      </c>
    </row>
    <row r="33" spans="1:10" s="6" customFormat="1" ht="19.7" customHeight="1">
      <c r="A33" s="5" t="s">
        <v>27</v>
      </c>
      <c r="B33" s="20">
        <v>46314</v>
      </c>
      <c r="C33" s="5" t="s">
        <v>50</v>
      </c>
      <c r="D33" s="7">
        <v>73</v>
      </c>
      <c r="E33" s="8">
        <v>12.76</v>
      </c>
      <c r="F33" s="5" t="s">
        <v>17</v>
      </c>
      <c r="G33" s="5" t="s">
        <v>7</v>
      </c>
      <c r="H33" s="5" t="s">
        <v>26</v>
      </c>
      <c r="I33" s="5" t="s">
        <v>51</v>
      </c>
      <c r="J33" s="5" t="s">
        <v>19</v>
      </c>
    </row>
    <row r="34" spans="1:10" s="6" customFormat="1" ht="19.7" customHeight="1">
      <c r="A34" s="5" t="s">
        <v>27</v>
      </c>
      <c r="B34" s="20">
        <v>46314</v>
      </c>
      <c r="C34" s="5" t="s">
        <v>52</v>
      </c>
      <c r="D34" s="7">
        <v>98</v>
      </c>
      <c r="E34" s="8">
        <v>12.76</v>
      </c>
      <c r="F34" s="5" t="s">
        <v>17</v>
      </c>
      <c r="G34" s="5" t="s">
        <v>7</v>
      </c>
      <c r="H34" s="5" t="s">
        <v>26</v>
      </c>
      <c r="I34" s="5" t="s">
        <v>53</v>
      </c>
      <c r="J34" s="5" t="s">
        <v>19</v>
      </c>
    </row>
    <row r="35" spans="1:10" s="6" customFormat="1" ht="19.7" customHeight="1">
      <c r="A35" s="5" t="s">
        <v>27</v>
      </c>
      <c r="B35" s="20">
        <v>46314</v>
      </c>
      <c r="C35" s="5" t="s">
        <v>54</v>
      </c>
      <c r="D35" s="7">
        <v>9</v>
      </c>
      <c r="E35" s="8">
        <v>12.76</v>
      </c>
      <c r="F35" s="5" t="s">
        <v>17</v>
      </c>
      <c r="G35" s="5" t="s">
        <v>7</v>
      </c>
      <c r="H35" s="5" t="s">
        <v>26</v>
      </c>
      <c r="I35" s="5" t="s">
        <v>55</v>
      </c>
      <c r="J35" s="5" t="s">
        <v>19</v>
      </c>
    </row>
    <row r="36" spans="1:10" s="6" customFormat="1" ht="19.7" customHeight="1">
      <c r="A36" s="5" t="s">
        <v>27</v>
      </c>
      <c r="B36" s="20">
        <v>46314</v>
      </c>
      <c r="C36" s="5" t="s">
        <v>56</v>
      </c>
      <c r="D36" s="7">
        <v>73</v>
      </c>
      <c r="E36" s="8">
        <v>12.76</v>
      </c>
      <c r="F36" s="5" t="s">
        <v>17</v>
      </c>
      <c r="G36" s="5" t="s">
        <v>7</v>
      </c>
      <c r="H36" s="5" t="s">
        <v>26</v>
      </c>
      <c r="I36" s="5" t="s">
        <v>57</v>
      </c>
      <c r="J36" s="5" t="s">
        <v>19</v>
      </c>
    </row>
    <row r="37" spans="1:10" s="6" customFormat="1" ht="19.7" customHeight="1">
      <c r="A37" s="5" t="s">
        <v>27</v>
      </c>
      <c r="B37" s="20">
        <v>46314</v>
      </c>
      <c r="C37" s="5" t="s">
        <v>58</v>
      </c>
      <c r="D37" s="7">
        <v>7</v>
      </c>
      <c r="E37" s="8">
        <v>12.76</v>
      </c>
      <c r="F37" s="5" t="s">
        <v>17</v>
      </c>
      <c r="G37" s="5" t="s">
        <v>7</v>
      </c>
      <c r="H37" s="5" t="s">
        <v>26</v>
      </c>
      <c r="I37" s="5" t="s">
        <v>59</v>
      </c>
      <c r="J37" s="5" t="s">
        <v>19</v>
      </c>
    </row>
    <row r="38" spans="1:10" s="6" customFormat="1" ht="19.7" customHeight="1">
      <c r="A38" s="5" t="s">
        <v>27</v>
      </c>
      <c r="B38" s="20">
        <v>46314</v>
      </c>
      <c r="C38" s="5" t="s">
        <v>60</v>
      </c>
      <c r="D38" s="7">
        <v>200</v>
      </c>
      <c r="E38" s="8">
        <v>12.76</v>
      </c>
      <c r="F38" s="5" t="s">
        <v>17</v>
      </c>
      <c r="G38" s="5" t="s">
        <v>7</v>
      </c>
      <c r="H38" s="5" t="s">
        <v>26</v>
      </c>
      <c r="I38" s="5" t="s">
        <v>61</v>
      </c>
      <c r="J38" s="5" t="s">
        <v>19</v>
      </c>
    </row>
    <row r="39" spans="1:10" s="6" customFormat="1" ht="19.7" customHeight="1">
      <c r="A39" s="5" t="s">
        <v>27</v>
      </c>
      <c r="B39" s="20">
        <v>46314</v>
      </c>
      <c r="C39" s="5" t="s">
        <v>62</v>
      </c>
      <c r="D39" s="7">
        <v>480</v>
      </c>
      <c r="E39" s="8">
        <v>12.76</v>
      </c>
      <c r="F39" s="5" t="s">
        <v>17</v>
      </c>
      <c r="G39" s="5" t="s">
        <v>7</v>
      </c>
      <c r="H39" s="5" t="s">
        <v>26</v>
      </c>
      <c r="I39" s="5" t="s">
        <v>63</v>
      </c>
      <c r="J39" s="5" t="s">
        <v>19</v>
      </c>
    </row>
    <row r="40" spans="1:10" s="6" customFormat="1" ht="19.7" customHeight="1">
      <c r="A40" s="5" t="s">
        <v>27</v>
      </c>
      <c r="B40" s="20">
        <v>46314</v>
      </c>
      <c r="C40" s="5" t="s">
        <v>64</v>
      </c>
      <c r="D40" s="7">
        <v>90</v>
      </c>
      <c r="E40" s="8">
        <v>12.78</v>
      </c>
      <c r="F40" s="5" t="s">
        <v>17</v>
      </c>
      <c r="G40" s="5" t="s">
        <v>7</v>
      </c>
      <c r="H40" s="5" t="s">
        <v>26</v>
      </c>
      <c r="I40" s="5" t="s">
        <v>65</v>
      </c>
      <c r="J40" s="5" t="s">
        <v>19</v>
      </c>
    </row>
    <row r="41" spans="1:10" s="6" customFormat="1" ht="19.7" customHeight="1">
      <c r="A41" s="5" t="s">
        <v>27</v>
      </c>
      <c r="B41" s="20">
        <v>46314</v>
      </c>
      <c r="C41" s="5" t="s">
        <v>66</v>
      </c>
      <c r="D41" s="7">
        <v>910</v>
      </c>
      <c r="E41" s="8">
        <v>12.78</v>
      </c>
      <c r="F41" s="5" t="s">
        <v>17</v>
      </c>
      <c r="G41" s="5" t="s">
        <v>7</v>
      </c>
      <c r="H41" s="5" t="s">
        <v>26</v>
      </c>
      <c r="I41" s="5" t="s">
        <v>67</v>
      </c>
      <c r="J41" s="5" t="s">
        <v>19</v>
      </c>
    </row>
    <row r="42" spans="1:10" s="6" customFormat="1" ht="19.7" customHeight="1">
      <c r="A42" s="5" t="s">
        <v>27</v>
      </c>
      <c r="B42" s="20">
        <v>46315</v>
      </c>
      <c r="C42" s="5" t="s">
        <v>68</v>
      </c>
      <c r="D42" s="7">
        <v>861</v>
      </c>
      <c r="E42" s="8">
        <v>12.8</v>
      </c>
      <c r="F42" s="5" t="s">
        <v>17</v>
      </c>
      <c r="G42" s="5" t="s">
        <v>7</v>
      </c>
      <c r="H42" s="5" t="s">
        <v>26</v>
      </c>
      <c r="I42" s="5" t="s">
        <v>69</v>
      </c>
      <c r="J42" s="5" t="s">
        <v>19</v>
      </c>
    </row>
    <row r="43" spans="1:10" s="6" customFormat="1" ht="19.7" customHeight="1">
      <c r="A43" s="5" t="s">
        <v>27</v>
      </c>
      <c r="B43" s="20">
        <v>46315</v>
      </c>
      <c r="C43" s="5" t="s">
        <v>70</v>
      </c>
      <c r="D43" s="7">
        <v>139</v>
      </c>
      <c r="E43" s="8">
        <v>12.8</v>
      </c>
      <c r="F43" s="5" t="s">
        <v>17</v>
      </c>
      <c r="G43" s="5" t="s">
        <v>7</v>
      </c>
      <c r="H43" s="5" t="s">
        <v>26</v>
      </c>
      <c r="I43" s="5" t="s">
        <v>71</v>
      </c>
      <c r="J43" s="5" t="s">
        <v>19</v>
      </c>
    </row>
    <row r="44" spans="1:10" s="6" customFormat="1" ht="19.7" customHeight="1">
      <c r="A44" s="5" t="s">
        <v>27</v>
      </c>
      <c r="B44" s="20">
        <v>46315</v>
      </c>
      <c r="C44" s="5" t="s">
        <v>72</v>
      </c>
      <c r="D44" s="7">
        <v>42</v>
      </c>
      <c r="E44" s="8">
        <v>12.84</v>
      </c>
      <c r="F44" s="5" t="s">
        <v>17</v>
      </c>
      <c r="G44" s="5" t="s">
        <v>7</v>
      </c>
      <c r="H44" s="5" t="s">
        <v>26</v>
      </c>
      <c r="I44" s="5" t="s">
        <v>73</v>
      </c>
      <c r="J44" s="5" t="s">
        <v>19</v>
      </c>
    </row>
    <row r="45" spans="1:10" s="6" customFormat="1" ht="19.7" customHeight="1">
      <c r="A45" s="5" t="s">
        <v>27</v>
      </c>
      <c r="B45" s="20">
        <v>46315</v>
      </c>
      <c r="C45" s="5" t="s">
        <v>74</v>
      </c>
      <c r="D45" s="7">
        <v>473</v>
      </c>
      <c r="E45" s="8">
        <v>12.84</v>
      </c>
      <c r="F45" s="5" t="s">
        <v>17</v>
      </c>
      <c r="G45" s="5" t="s">
        <v>7</v>
      </c>
      <c r="H45" s="5" t="s">
        <v>26</v>
      </c>
      <c r="I45" s="5" t="s">
        <v>75</v>
      </c>
      <c r="J45" s="5" t="s">
        <v>19</v>
      </c>
    </row>
    <row r="46" spans="1:10" s="6" customFormat="1" ht="19.7" customHeight="1">
      <c r="A46" s="5" t="s">
        <v>27</v>
      </c>
      <c r="B46" s="20">
        <v>46315</v>
      </c>
      <c r="C46" s="5" t="s">
        <v>76</v>
      </c>
      <c r="D46" s="7">
        <v>59</v>
      </c>
      <c r="E46" s="8">
        <v>12.84</v>
      </c>
      <c r="F46" s="5" t="s">
        <v>17</v>
      </c>
      <c r="G46" s="5" t="s">
        <v>7</v>
      </c>
      <c r="H46" s="5" t="s">
        <v>26</v>
      </c>
      <c r="I46" s="5" t="s">
        <v>77</v>
      </c>
      <c r="J46" s="5" t="s">
        <v>19</v>
      </c>
    </row>
    <row r="47" spans="1:10" s="6" customFormat="1" ht="19.7" customHeight="1">
      <c r="A47" s="5" t="s">
        <v>27</v>
      </c>
      <c r="B47" s="20">
        <v>46315</v>
      </c>
      <c r="C47" s="5" t="s">
        <v>78</v>
      </c>
      <c r="D47" s="7">
        <v>38</v>
      </c>
      <c r="E47" s="8">
        <v>12.84</v>
      </c>
      <c r="F47" s="5" t="s">
        <v>17</v>
      </c>
      <c r="G47" s="5" t="s">
        <v>7</v>
      </c>
      <c r="H47" s="5" t="s">
        <v>26</v>
      </c>
      <c r="I47" s="5" t="s">
        <v>79</v>
      </c>
      <c r="J47" s="5" t="s">
        <v>19</v>
      </c>
    </row>
    <row r="48" spans="1:10" s="6" customFormat="1" ht="19.7" customHeight="1">
      <c r="A48" s="5" t="s">
        <v>27</v>
      </c>
      <c r="B48" s="20">
        <v>46315</v>
      </c>
      <c r="C48" s="5" t="s">
        <v>80</v>
      </c>
      <c r="D48" s="7">
        <v>110</v>
      </c>
      <c r="E48" s="8">
        <v>12.84</v>
      </c>
      <c r="F48" s="5" t="s">
        <v>17</v>
      </c>
      <c r="G48" s="5" t="s">
        <v>7</v>
      </c>
      <c r="H48" s="5" t="s">
        <v>26</v>
      </c>
      <c r="I48" s="5" t="s">
        <v>81</v>
      </c>
      <c r="J48" s="5" t="s">
        <v>19</v>
      </c>
    </row>
    <row r="49" spans="1:10" s="6" customFormat="1" ht="19.7" customHeight="1">
      <c r="A49" s="5" t="s">
        <v>27</v>
      </c>
      <c r="B49" s="20">
        <v>46315</v>
      </c>
      <c r="C49" s="5" t="s">
        <v>82</v>
      </c>
      <c r="D49" s="7">
        <v>16</v>
      </c>
      <c r="E49" s="8">
        <v>12.86</v>
      </c>
      <c r="F49" s="5" t="s">
        <v>17</v>
      </c>
      <c r="G49" s="5" t="s">
        <v>7</v>
      </c>
      <c r="H49" s="5" t="s">
        <v>26</v>
      </c>
      <c r="I49" s="5" t="s">
        <v>83</v>
      </c>
      <c r="J49" s="5" t="s">
        <v>19</v>
      </c>
    </row>
    <row r="50" spans="1:10" s="6" customFormat="1" ht="19.7" customHeight="1">
      <c r="A50" s="5" t="s">
        <v>27</v>
      </c>
      <c r="B50" s="20">
        <v>46315</v>
      </c>
      <c r="C50" s="5" t="s">
        <v>82</v>
      </c>
      <c r="D50" s="7">
        <v>1</v>
      </c>
      <c r="E50" s="8">
        <v>12.86</v>
      </c>
      <c r="F50" s="5" t="s">
        <v>17</v>
      </c>
      <c r="G50" s="5" t="s">
        <v>7</v>
      </c>
      <c r="H50" s="5" t="s">
        <v>26</v>
      </c>
      <c r="I50" s="5" t="s">
        <v>84</v>
      </c>
      <c r="J50" s="5" t="s">
        <v>19</v>
      </c>
    </row>
    <row r="51" spans="1:10" s="6" customFormat="1" ht="19.7" customHeight="1">
      <c r="A51" s="5" t="s">
        <v>27</v>
      </c>
      <c r="B51" s="20">
        <v>46315</v>
      </c>
      <c r="C51" s="5" t="s">
        <v>82</v>
      </c>
      <c r="D51" s="7">
        <v>190</v>
      </c>
      <c r="E51" s="8">
        <v>12.86</v>
      </c>
      <c r="F51" s="5" t="s">
        <v>17</v>
      </c>
      <c r="G51" s="5" t="s">
        <v>7</v>
      </c>
      <c r="H51" s="5" t="s">
        <v>26</v>
      </c>
      <c r="I51" s="5" t="s">
        <v>85</v>
      </c>
      <c r="J51" s="5" t="s">
        <v>19</v>
      </c>
    </row>
    <row r="52" spans="1:10" s="6" customFormat="1" ht="19.7" customHeight="1">
      <c r="A52" s="5" t="s">
        <v>27</v>
      </c>
      <c r="B52" s="20">
        <v>46315</v>
      </c>
      <c r="C52" s="5" t="s">
        <v>82</v>
      </c>
      <c r="D52" s="7">
        <v>71</v>
      </c>
      <c r="E52" s="8">
        <v>12.86</v>
      </c>
      <c r="F52" s="5" t="s">
        <v>17</v>
      </c>
      <c r="G52" s="5" t="s">
        <v>7</v>
      </c>
      <c r="H52" s="5" t="s">
        <v>26</v>
      </c>
      <c r="I52" s="5" t="s">
        <v>86</v>
      </c>
      <c r="J52" s="5" t="s">
        <v>19</v>
      </c>
    </row>
    <row r="53" spans="1:10" s="6" customFormat="1" ht="19.7" customHeight="1">
      <c r="A53" s="5" t="s">
        <v>27</v>
      </c>
      <c r="B53" s="20">
        <v>46315</v>
      </c>
      <c r="C53" s="5" t="s">
        <v>87</v>
      </c>
      <c r="D53" s="7">
        <v>1000</v>
      </c>
      <c r="E53" s="8">
        <v>12.8</v>
      </c>
      <c r="F53" s="5" t="s">
        <v>17</v>
      </c>
      <c r="G53" s="5" t="s">
        <v>7</v>
      </c>
      <c r="H53" s="5" t="s">
        <v>26</v>
      </c>
      <c r="I53" s="5" t="s">
        <v>88</v>
      </c>
      <c r="J53" s="5" t="s">
        <v>19</v>
      </c>
    </row>
    <row r="54" spans="1:10" s="6" customFormat="1" ht="19.7" customHeight="1">
      <c r="A54" s="5" t="s">
        <v>27</v>
      </c>
      <c r="B54" s="20">
        <v>46316</v>
      </c>
      <c r="C54" s="5" t="s">
        <v>89</v>
      </c>
      <c r="D54" s="7">
        <v>1000</v>
      </c>
      <c r="E54" s="8">
        <v>12.88</v>
      </c>
      <c r="F54" s="5" t="s">
        <v>17</v>
      </c>
      <c r="G54" s="5" t="s">
        <v>7</v>
      </c>
      <c r="H54" s="5" t="s">
        <v>26</v>
      </c>
      <c r="I54" s="5" t="s">
        <v>90</v>
      </c>
      <c r="J54" s="5" t="s">
        <v>19</v>
      </c>
    </row>
    <row r="55" spans="1:10" s="6" customFormat="1" ht="19.7" customHeight="1">
      <c r="A55" s="5" t="s">
        <v>27</v>
      </c>
      <c r="B55" s="20">
        <v>46316</v>
      </c>
      <c r="C55" s="5" t="s">
        <v>91</v>
      </c>
      <c r="D55" s="7">
        <v>400</v>
      </c>
      <c r="E55" s="8">
        <v>13.14</v>
      </c>
      <c r="F55" s="5" t="s">
        <v>17</v>
      </c>
      <c r="G55" s="5" t="s">
        <v>7</v>
      </c>
      <c r="H55" s="5" t="s">
        <v>26</v>
      </c>
      <c r="I55" s="5" t="s">
        <v>92</v>
      </c>
      <c r="J55" s="5" t="s">
        <v>19</v>
      </c>
    </row>
    <row r="56" spans="1:10" s="6" customFormat="1" ht="19.7" customHeight="1">
      <c r="A56" s="5" t="s">
        <v>27</v>
      </c>
      <c r="B56" s="20">
        <v>46316</v>
      </c>
      <c r="C56" s="5" t="s">
        <v>91</v>
      </c>
      <c r="D56" s="7">
        <v>400</v>
      </c>
      <c r="E56" s="8">
        <v>13.14</v>
      </c>
      <c r="F56" s="5" t="s">
        <v>17</v>
      </c>
      <c r="G56" s="5" t="s">
        <v>7</v>
      </c>
      <c r="H56" s="5" t="s">
        <v>26</v>
      </c>
      <c r="I56" s="5" t="s">
        <v>93</v>
      </c>
      <c r="J56" s="5" t="s">
        <v>19</v>
      </c>
    </row>
    <row r="57" spans="1:10" s="6" customFormat="1" ht="19.7" customHeight="1">
      <c r="A57" s="5" t="s">
        <v>27</v>
      </c>
      <c r="B57" s="20">
        <v>46316</v>
      </c>
      <c r="C57" s="5" t="s">
        <v>91</v>
      </c>
      <c r="D57" s="7">
        <v>800</v>
      </c>
      <c r="E57" s="8">
        <v>13.14</v>
      </c>
      <c r="F57" s="5" t="s">
        <v>17</v>
      </c>
      <c r="G57" s="5" t="s">
        <v>7</v>
      </c>
      <c r="H57" s="5" t="s">
        <v>26</v>
      </c>
      <c r="I57" s="5" t="s">
        <v>94</v>
      </c>
      <c r="J57" s="5" t="s">
        <v>19</v>
      </c>
    </row>
    <row r="58" spans="1:10" s="6" customFormat="1" ht="19.7" customHeight="1">
      <c r="A58" s="5" t="s">
        <v>27</v>
      </c>
      <c r="B58" s="20">
        <v>46316</v>
      </c>
      <c r="C58" s="5" t="s">
        <v>91</v>
      </c>
      <c r="D58" s="7">
        <v>400</v>
      </c>
      <c r="E58" s="8">
        <v>13.14</v>
      </c>
      <c r="F58" s="5" t="s">
        <v>17</v>
      </c>
      <c r="G58" s="5" t="s">
        <v>7</v>
      </c>
      <c r="H58" s="5" t="s">
        <v>26</v>
      </c>
      <c r="I58" s="5" t="s">
        <v>95</v>
      </c>
      <c r="J58" s="5" t="s">
        <v>19</v>
      </c>
    </row>
    <row r="59" spans="1:10" s="6" customFormat="1" ht="19.7" customHeight="1">
      <c r="A59" s="5" t="s">
        <v>27</v>
      </c>
      <c r="B59" s="20">
        <v>46317</v>
      </c>
      <c r="C59" s="5" t="s">
        <v>96</v>
      </c>
      <c r="D59" s="7">
        <v>342</v>
      </c>
      <c r="E59" s="8">
        <v>13.04</v>
      </c>
      <c r="F59" s="5" t="s">
        <v>17</v>
      </c>
      <c r="G59" s="5" t="s">
        <v>7</v>
      </c>
      <c r="H59" s="5" t="s">
        <v>26</v>
      </c>
      <c r="I59" s="5" t="s">
        <v>97</v>
      </c>
      <c r="J59" s="5" t="s">
        <v>19</v>
      </c>
    </row>
    <row r="60" spans="1:10" s="6" customFormat="1" ht="19.7" customHeight="1">
      <c r="A60" s="5" t="s">
        <v>27</v>
      </c>
      <c r="B60" s="20">
        <v>46317</v>
      </c>
      <c r="C60" s="5" t="s">
        <v>98</v>
      </c>
      <c r="D60" s="7">
        <v>394</v>
      </c>
      <c r="E60" s="8">
        <v>13.04</v>
      </c>
      <c r="F60" s="5" t="s">
        <v>17</v>
      </c>
      <c r="G60" s="5" t="s">
        <v>7</v>
      </c>
      <c r="H60" s="5" t="s">
        <v>26</v>
      </c>
      <c r="I60" s="5" t="s">
        <v>99</v>
      </c>
      <c r="J60" s="5" t="s">
        <v>19</v>
      </c>
    </row>
    <row r="61" spans="1:10" s="6" customFormat="1" ht="19.7" customHeight="1">
      <c r="A61" s="5" t="s">
        <v>27</v>
      </c>
      <c r="B61" s="20">
        <v>46317</v>
      </c>
      <c r="C61" s="5" t="s">
        <v>100</v>
      </c>
      <c r="D61" s="7">
        <v>264</v>
      </c>
      <c r="E61" s="8">
        <v>13.04</v>
      </c>
      <c r="F61" s="5" t="s">
        <v>17</v>
      </c>
      <c r="G61" s="5" t="s">
        <v>7</v>
      </c>
      <c r="H61" s="5" t="s">
        <v>26</v>
      </c>
      <c r="I61" s="5" t="s">
        <v>101</v>
      </c>
      <c r="J61" s="5" t="s">
        <v>19</v>
      </c>
    </row>
    <row r="62" spans="1:10" s="6" customFormat="1" ht="19.7" customHeight="1">
      <c r="A62" s="5" t="s">
        <v>27</v>
      </c>
      <c r="B62" s="20">
        <v>46317</v>
      </c>
      <c r="C62" s="5" t="s">
        <v>102</v>
      </c>
      <c r="D62" s="7">
        <v>250</v>
      </c>
      <c r="E62" s="8">
        <v>12.9</v>
      </c>
      <c r="F62" s="5" t="s">
        <v>17</v>
      </c>
      <c r="G62" s="5" t="s">
        <v>7</v>
      </c>
      <c r="H62" s="5" t="s">
        <v>26</v>
      </c>
      <c r="I62" s="5" t="s">
        <v>103</v>
      </c>
      <c r="J62" s="5" t="s">
        <v>19</v>
      </c>
    </row>
    <row r="63" spans="1:10" s="6" customFormat="1" ht="19.7" customHeight="1">
      <c r="A63" s="5" t="s">
        <v>27</v>
      </c>
      <c r="B63" s="20">
        <v>46317</v>
      </c>
      <c r="C63" s="5" t="s">
        <v>104</v>
      </c>
      <c r="D63" s="7">
        <v>250</v>
      </c>
      <c r="E63" s="8">
        <v>12.9</v>
      </c>
      <c r="F63" s="5" t="s">
        <v>17</v>
      </c>
      <c r="G63" s="5" t="s">
        <v>7</v>
      </c>
      <c r="H63" s="5" t="s">
        <v>26</v>
      </c>
      <c r="I63" s="5" t="s">
        <v>105</v>
      </c>
      <c r="J63" s="5" t="s">
        <v>19</v>
      </c>
    </row>
    <row r="64" spans="1:10" s="6" customFormat="1" ht="19.7" customHeight="1">
      <c r="A64" s="5" t="s">
        <v>27</v>
      </c>
      <c r="B64" s="20">
        <v>46317</v>
      </c>
      <c r="C64" s="5" t="s">
        <v>104</v>
      </c>
      <c r="D64" s="7">
        <v>250</v>
      </c>
      <c r="E64" s="8">
        <v>12.9</v>
      </c>
      <c r="F64" s="5" t="s">
        <v>17</v>
      </c>
      <c r="G64" s="5" t="s">
        <v>7</v>
      </c>
      <c r="H64" s="5" t="s">
        <v>26</v>
      </c>
      <c r="I64" s="5" t="s">
        <v>106</v>
      </c>
      <c r="J64" s="5" t="s">
        <v>19</v>
      </c>
    </row>
    <row r="65" spans="1:10" s="6" customFormat="1" ht="19.7" customHeight="1">
      <c r="A65" s="5" t="s">
        <v>27</v>
      </c>
      <c r="B65" s="20">
        <v>46317</v>
      </c>
      <c r="C65" s="5" t="s">
        <v>107</v>
      </c>
      <c r="D65" s="7">
        <v>168</v>
      </c>
      <c r="E65" s="8">
        <v>12.9</v>
      </c>
      <c r="F65" s="5" t="s">
        <v>17</v>
      </c>
      <c r="G65" s="5" t="s">
        <v>7</v>
      </c>
      <c r="H65" s="5" t="s">
        <v>26</v>
      </c>
      <c r="I65" s="5" t="s">
        <v>108</v>
      </c>
      <c r="J65" s="5" t="s">
        <v>19</v>
      </c>
    </row>
    <row r="66" spans="1:10" s="6" customFormat="1" ht="19.7" customHeight="1">
      <c r="A66" s="5" t="s">
        <v>27</v>
      </c>
      <c r="B66" s="20">
        <v>46317</v>
      </c>
      <c r="C66" s="5" t="s">
        <v>109</v>
      </c>
      <c r="D66" s="7">
        <v>82</v>
      </c>
      <c r="E66" s="8">
        <v>12.9</v>
      </c>
      <c r="F66" s="5" t="s">
        <v>17</v>
      </c>
      <c r="G66" s="5" t="s">
        <v>7</v>
      </c>
      <c r="H66" s="5" t="s">
        <v>26</v>
      </c>
      <c r="I66" s="5" t="s">
        <v>110</v>
      </c>
      <c r="J66" s="5" t="s">
        <v>19</v>
      </c>
    </row>
    <row r="67" spans="1:10" s="6" customFormat="1" ht="19.7" customHeight="1">
      <c r="A67" s="5" t="s">
        <v>27</v>
      </c>
      <c r="B67" s="20">
        <v>46317</v>
      </c>
      <c r="C67" s="5" t="s">
        <v>111</v>
      </c>
      <c r="D67" s="7">
        <v>250</v>
      </c>
      <c r="E67" s="8">
        <v>12.9</v>
      </c>
      <c r="F67" s="5" t="s">
        <v>17</v>
      </c>
      <c r="G67" s="5" t="s">
        <v>7</v>
      </c>
      <c r="H67" s="5" t="s">
        <v>26</v>
      </c>
      <c r="I67" s="5" t="s">
        <v>112</v>
      </c>
      <c r="J67" s="5" t="s">
        <v>19</v>
      </c>
    </row>
    <row r="68" spans="1:10" s="6" customFormat="1" ht="19.7" customHeight="1">
      <c r="A68" s="5" t="s">
        <v>27</v>
      </c>
      <c r="B68" s="20">
        <v>46317</v>
      </c>
      <c r="C68" s="5" t="s">
        <v>111</v>
      </c>
      <c r="D68" s="7">
        <v>120</v>
      </c>
      <c r="E68" s="8">
        <v>12.9</v>
      </c>
      <c r="F68" s="5" t="s">
        <v>17</v>
      </c>
      <c r="G68" s="5" t="s">
        <v>7</v>
      </c>
      <c r="H68" s="5" t="s">
        <v>26</v>
      </c>
      <c r="I68" s="5" t="s">
        <v>113</v>
      </c>
      <c r="J68" s="5" t="s">
        <v>19</v>
      </c>
    </row>
    <row r="69" spans="1:10" s="6" customFormat="1" ht="19.7" customHeight="1">
      <c r="A69" s="5" t="s">
        <v>27</v>
      </c>
      <c r="B69" s="20">
        <v>46317</v>
      </c>
      <c r="C69" s="5" t="s">
        <v>111</v>
      </c>
      <c r="D69" s="7">
        <v>130</v>
      </c>
      <c r="E69" s="8">
        <v>12.9</v>
      </c>
      <c r="F69" s="5" t="s">
        <v>17</v>
      </c>
      <c r="G69" s="5" t="s">
        <v>7</v>
      </c>
      <c r="H69" s="5" t="s">
        <v>26</v>
      </c>
      <c r="I69" s="5" t="s">
        <v>114</v>
      </c>
      <c r="J69" s="5" t="s">
        <v>19</v>
      </c>
    </row>
    <row r="70" spans="1:10" s="6" customFormat="1" ht="19.7" customHeight="1">
      <c r="A70" s="5" t="s">
        <v>27</v>
      </c>
      <c r="B70" s="20">
        <v>46317</v>
      </c>
      <c r="C70" s="5" t="s">
        <v>111</v>
      </c>
      <c r="D70" s="7">
        <v>250</v>
      </c>
      <c r="E70" s="8">
        <v>12.9</v>
      </c>
      <c r="F70" s="5" t="s">
        <v>17</v>
      </c>
      <c r="G70" s="5" t="s">
        <v>7</v>
      </c>
      <c r="H70" s="5" t="s">
        <v>26</v>
      </c>
      <c r="I70" s="5" t="s">
        <v>115</v>
      </c>
      <c r="J70" s="5" t="s">
        <v>19</v>
      </c>
    </row>
    <row r="71" spans="1:10" s="6" customFormat="1" ht="19.7" customHeight="1">
      <c r="A71" s="5" t="s">
        <v>27</v>
      </c>
      <c r="B71" s="20">
        <v>46317</v>
      </c>
      <c r="C71" s="5" t="s">
        <v>111</v>
      </c>
      <c r="D71" s="7">
        <v>250</v>
      </c>
      <c r="E71" s="8">
        <v>12.9</v>
      </c>
      <c r="F71" s="5" t="s">
        <v>17</v>
      </c>
      <c r="G71" s="5" t="s">
        <v>7</v>
      </c>
      <c r="H71" s="5" t="s">
        <v>26</v>
      </c>
      <c r="I71" s="5" t="s">
        <v>116</v>
      </c>
      <c r="J71" s="5" t="s">
        <v>19</v>
      </c>
    </row>
    <row r="72" spans="1:10" s="6" customFormat="1" ht="19.7" customHeight="1">
      <c r="A72" s="5" t="s">
        <v>27</v>
      </c>
      <c r="B72" s="20">
        <v>46317</v>
      </c>
      <c r="C72" s="5" t="s">
        <v>117</v>
      </c>
      <c r="D72" s="7">
        <v>1000</v>
      </c>
      <c r="E72" s="8">
        <v>12.9</v>
      </c>
      <c r="F72" s="5" t="s">
        <v>17</v>
      </c>
      <c r="G72" s="5" t="s">
        <v>7</v>
      </c>
      <c r="H72" s="5" t="s">
        <v>26</v>
      </c>
      <c r="I72" s="5" t="s">
        <v>118</v>
      </c>
      <c r="J72" s="5" t="s">
        <v>19</v>
      </c>
    </row>
    <row r="73" spans="1:10" s="6" customFormat="1" ht="19.7" customHeight="1">
      <c r="A73" s="5" t="s">
        <v>27</v>
      </c>
      <c r="B73" s="20">
        <v>46318</v>
      </c>
      <c r="C73" s="5" t="s">
        <v>119</v>
      </c>
      <c r="D73" s="7">
        <v>250</v>
      </c>
      <c r="E73" s="8">
        <v>12.74</v>
      </c>
      <c r="F73" s="5" t="s">
        <v>17</v>
      </c>
      <c r="G73" s="5" t="s">
        <v>7</v>
      </c>
      <c r="H73" s="5" t="s">
        <v>26</v>
      </c>
      <c r="I73" s="5" t="s">
        <v>120</v>
      </c>
      <c r="J73" s="5" t="s">
        <v>19</v>
      </c>
    </row>
    <row r="74" spans="1:10" s="6" customFormat="1" ht="19.7" customHeight="1">
      <c r="A74" s="5" t="s">
        <v>27</v>
      </c>
      <c r="B74" s="20">
        <v>46318</v>
      </c>
      <c r="C74" s="5" t="s">
        <v>119</v>
      </c>
      <c r="D74" s="7">
        <v>250</v>
      </c>
      <c r="E74" s="8">
        <v>12.74</v>
      </c>
      <c r="F74" s="5" t="s">
        <v>17</v>
      </c>
      <c r="G74" s="5" t="s">
        <v>7</v>
      </c>
      <c r="H74" s="5" t="s">
        <v>26</v>
      </c>
      <c r="I74" s="5" t="s">
        <v>121</v>
      </c>
      <c r="J74" s="5" t="s">
        <v>19</v>
      </c>
    </row>
    <row r="75" spans="1:10" s="6" customFormat="1" ht="19.7" customHeight="1">
      <c r="A75" s="5" t="s">
        <v>27</v>
      </c>
      <c r="B75" s="20">
        <v>46318</v>
      </c>
      <c r="C75" s="5" t="s">
        <v>119</v>
      </c>
      <c r="D75" s="7">
        <v>250</v>
      </c>
      <c r="E75" s="8">
        <v>12.74</v>
      </c>
      <c r="F75" s="5" t="s">
        <v>17</v>
      </c>
      <c r="G75" s="5" t="s">
        <v>7</v>
      </c>
      <c r="H75" s="5" t="s">
        <v>26</v>
      </c>
      <c r="I75" s="5" t="s">
        <v>122</v>
      </c>
      <c r="J75" s="5" t="s">
        <v>19</v>
      </c>
    </row>
    <row r="76" spans="1:10" s="6" customFormat="1" ht="19.7" customHeight="1">
      <c r="A76" s="5" t="s">
        <v>27</v>
      </c>
      <c r="B76" s="20">
        <v>46318</v>
      </c>
      <c r="C76" s="5" t="s">
        <v>119</v>
      </c>
      <c r="D76" s="7">
        <v>184</v>
      </c>
      <c r="E76" s="8">
        <v>12.74</v>
      </c>
      <c r="F76" s="5" t="s">
        <v>17</v>
      </c>
      <c r="G76" s="5" t="s">
        <v>7</v>
      </c>
      <c r="H76" s="5" t="s">
        <v>26</v>
      </c>
      <c r="I76" s="5" t="s">
        <v>123</v>
      </c>
      <c r="J76" s="5" t="s">
        <v>19</v>
      </c>
    </row>
    <row r="77" spans="1:10" s="6" customFormat="1" ht="19.7" customHeight="1">
      <c r="A77" s="5" t="s">
        <v>27</v>
      </c>
      <c r="B77" s="20">
        <v>46318</v>
      </c>
      <c r="C77" s="5" t="s">
        <v>119</v>
      </c>
      <c r="D77" s="7">
        <v>250</v>
      </c>
      <c r="E77" s="8">
        <v>12.74</v>
      </c>
      <c r="F77" s="5" t="s">
        <v>17</v>
      </c>
      <c r="G77" s="5" t="s">
        <v>7</v>
      </c>
      <c r="H77" s="5" t="s">
        <v>26</v>
      </c>
      <c r="I77" s="5" t="s">
        <v>124</v>
      </c>
      <c r="J77" s="5" t="s">
        <v>19</v>
      </c>
    </row>
    <row r="78" spans="1:10" s="6" customFormat="1" ht="19.7" customHeight="1">
      <c r="A78" s="5" t="s">
        <v>27</v>
      </c>
      <c r="B78" s="20">
        <v>46318</v>
      </c>
      <c r="C78" s="5" t="s">
        <v>119</v>
      </c>
      <c r="D78" s="7">
        <v>250</v>
      </c>
      <c r="E78" s="8">
        <v>12.74</v>
      </c>
      <c r="F78" s="5" t="s">
        <v>17</v>
      </c>
      <c r="G78" s="5" t="s">
        <v>7</v>
      </c>
      <c r="H78" s="5" t="s">
        <v>26</v>
      </c>
      <c r="I78" s="5" t="s">
        <v>125</v>
      </c>
      <c r="J78" s="5" t="s">
        <v>19</v>
      </c>
    </row>
    <row r="79" spans="1:10" s="6" customFormat="1" ht="19.7" customHeight="1">
      <c r="A79" s="5" t="s">
        <v>27</v>
      </c>
      <c r="B79" s="20">
        <v>46318</v>
      </c>
      <c r="C79" s="5" t="s">
        <v>119</v>
      </c>
      <c r="D79" s="7">
        <v>250</v>
      </c>
      <c r="E79" s="8">
        <v>12.74</v>
      </c>
      <c r="F79" s="5" t="s">
        <v>17</v>
      </c>
      <c r="G79" s="5" t="s">
        <v>7</v>
      </c>
      <c r="H79" s="5" t="s">
        <v>26</v>
      </c>
      <c r="I79" s="5" t="s">
        <v>126</v>
      </c>
      <c r="J79" s="5" t="s">
        <v>19</v>
      </c>
    </row>
    <row r="80" spans="1:10" s="6" customFormat="1" ht="19.7" customHeight="1">
      <c r="A80" s="5" t="s">
        <v>27</v>
      </c>
      <c r="B80" s="20">
        <v>46318</v>
      </c>
      <c r="C80" s="5" t="s">
        <v>119</v>
      </c>
      <c r="D80" s="7">
        <v>250</v>
      </c>
      <c r="E80" s="8">
        <v>12.74</v>
      </c>
      <c r="F80" s="5" t="s">
        <v>17</v>
      </c>
      <c r="G80" s="5" t="s">
        <v>7</v>
      </c>
      <c r="H80" s="5" t="s">
        <v>26</v>
      </c>
      <c r="I80" s="5" t="s">
        <v>127</v>
      </c>
      <c r="J80" s="5" t="s">
        <v>19</v>
      </c>
    </row>
    <row r="81" spans="1:10" s="6" customFormat="1" ht="19.7" customHeight="1">
      <c r="A81" s="5" t="s">
        <v>27</v>
      </c>
      <c r="B81" s="20">
        <v>46318</v>
      </c>
      <c r="C81" s="5" t="s">
        <v>119</v>
      </c>
      <c r="D81" s="7">
        <v>66</v>
      </c>
      <c r="E81" s="8">
        <v>12.74</v>
      </c>
      <c r="F81" s="5" t="s">
        <v>17</v>
      </c>
      <c r="G81" s="5" t="s">
        <v>7</v>
      </c>
      <c r="H81" s="5" t="s">
        <v>26</v>
      </c>
      <c r="I81" s="5" t="s">
        <v>128</v>
      </c>
      <c r="J81" s="5" t="s">
        <v>19</v>
      </c>
    </row>
    <row r="82" spans="1:10" s="6" customFormat="1" ht="19.7" customHeight="1">
      <c r="A82" s="5" t="s">
        <v>27</v>
      </c>
      <c r="B82" s="20">
        <v>46318</v>
      </c>
      <c r="C82" s="5" t="s">
        <v>129</v>
      </c>
      <c r="D82" s="7">
        <v>75</v>
      </c>
      <c r="E82" s="8">
        <v>12.72</v>
      </c>
      <c r="F82" s="5" t="s">
        <v>17</v>
      </c>
      <c r="G82" s="5" t="s">
        <v>7</v>
      </c>
      <c r="H82" s="5" t="s">
        <v>26</v>
      </c>
      <c r="I82" s="5" t="s">
        <v>130</v>
      </c>
      <c r="J82" s="5" t="s">
        <v>19</v>
      </c>
    </row>
    <row r="83" spans="1:10" s="6" customFormat="1" ht="19.7" customHeight="1">
      <c r="A83" s="5" t="s">
        <v>27</v>
      </c>
      <c r="B83" s="20">
        <v>46318</v>
      </c>
      <c r="C83" s="5" t="s">
        <v>131</v>
      </c>
      <c r="D83" s="7">
        <v>11</v>
      </c>
      <c r="E83" s="8">
        <v>12.72</v>
      </c>
      <c r="F83" s="5" t="s">
        <v>17</v>
      </c>
      <c r="G83" s="5" t="s">
        <v>7</v>
      </c>
      <c r="H83" s="5" t="s">
        <v>26</v>
      </c>
      <c r="I83" s="5" t="s">
        <v>132</v>
      </c>
      <c r="J83" s="5" t="s">
        <v>19</v>
      </c>
    </row>
    <row r="84" spans="1:10" s="6" customFormat="1" ht="19.7" customHeight="1">
      <c r="A84" s="5" t="s">
        <v>27</v>
      </c>
      <c r="B84" s="20">
        <v>46318</v>
      </c>
      <c r="C84" s="5" t="s">
        <v>131</v>
      </c>
      <c r="D84" s="7">
        <v>25</v>
      </c>
      <c r="E84" s="8">
        <v>12.72</v>
      </c>
      <c r="F84" s="5" t="s">
        <v>17</v>
      </c>
      <c r="G84" s="5" t="s">
        <v>7</v>
      </c>
      <c r="H84" s="5" t="s">
        <v>26</v>
      </c>
      <c r="I84" s="5" t="s">
        <v>133</v>
      </c>
      <c r="J84" s="5" t="s">
        <v>19</v>
      </c>
    </row>
    <row r="85" spans="1:10" s="6" customFormat="1" ht="19.7" customHeight="1">
      <c r="A85" s="5" t="s">
        <v>27</v>
      </c>
      <c r="B85" s="20">
        <v>46318</v>
      </c>
      <c r="C85" s="5" t="s">
        <v>134</v>
      </c>
      <c r="D85" s="7">
        <v>100</v>
      </c>
      <c r="E85" s="8">
        <v>12.72</v>
      </c>
      <c r="F85" s="5" t="s">
        <v>17</v>
      </c>
      <c r="G85" s="5" t="s">
        <v>7</v>
      </c>
      <c r="H85" s="5" t="s">
        <v>26</v>
      </c>
      <c r="I85" s="5" t="s">
        <v>135</v>
      </c>
      <c r="J85" s="5" t="s">
        <v>19</v>
      </c>
    </row>
    <row r="86" spans="1:10" s="6" customFormat="1" ht="19.7" customHeight="1">
      <c r="A86" s="5" t="s">
        <v>27</v>
      </c>
      <c r="B86" s="20">
        <v>46318</v>
      </c>
      <c r="C86" s="5" t="s">
        <v>136</v>
      </c>
      <c r="D86" s="7">
        <v>100</v>
      </c>
      <c r="E86" s="8">
        <v>12.72</v>
      </c>
      <c r="F86" s="5" t="s">
        <v>17</v>
      </c>
      <c r="G86" s="5" t="s">
        <v>7</v>
      </c>
      <c r="H86" s="5" t="s">
        <v>26</v>
      </c>
      <c r="I86" s="5" t="s">
        <v>137</v>
      </c>
      <c r="J86" s="5" t="s">
        <v>19</v>
      </c>
    </row>
    <row r="87" spans="1:10" s="6" customFormat="1" ht="19.7" customHeight="1">
      <c r="A87" s="5" t="s">
        <v>27</v>
      </c>
      <c r="B87" s="20">
        <v>46318</v>
      </c>
      <c r="C87" s="5" t="s">
        <v>138</v>
      </c>
      <c r="D87" s="7">
        <v>15</v>
      </c>
      <c r="E87" s="8">
        <v>12.72</v>
      </c>
      <c r="F87" s="5" t="s">
        <v>17</v>
      </c>
      <c r="G87" s="5" t="s">
        <v>7</v>
      </c>
      <c r="H87" s="5" t="s">
        <v>26</v>
      </c>
      <c r="I87" s="5" t="s">
        <v>139</v>
      </c>
      <c r="J87" s="5" t="s">
        <v>19</v>
      </c>
    </row>
    <row r="88" spans="1:10" s="6" customFormat="1" ht="19.7" customHeight="1">
      <c r="A88" s="5" t="s">
        <v>27</v>
      </c>
      <c r="B88" s="20">
        <v>46318</v>
      </c>
      <c r="C88" s="5" t="s">
        <v>138</v>
      </c>
      <c r="D88" s="7">
        <v>100</v>
      </c>
      <c r="E88" s="8">
        <v>12.72</v>
      </c>
      <c r="F88" s="5" t="s">
        <v>17</v>
      </c>
      <c r="G88" s="5" t="s">
        <v>7</v>
      </c>
      <c r="H88" s="5" t="s">
        <v>26</v>
      </c>
      <c r="I88" s="5" t="s">
        <v>140</v>
      </c>
      <c r="J88" s="5" t="s">
        <v>19</v>
      </c>
    </row>
    <row r="89" spans="1:10" s="6" customFormat="1" ht="19.7" customHeight="1">
      <c r="A89" s="5" t="s">
        <v>27</v>
      </c>
      <c r="B89" s="20">
        <v>46318</v>
      </c>
      <c r="C89" s="5" t="s">
        <v>141</v>
      </c>
      <c r="D89" s="7">
        <v>2</v>
      </c>
      <c r="E89" s="8">
        <v>12.72</v>
      </c>
      <c r="F89" s="5" t="s">
        <v>17</v>
      </c>
      <c r="G89" s="5" t="s">
        <v>7</v>
      </c>
      <c r="H89" s="5" t="s">
        <v>26</v>
      </c>
      <c r="I89" s="5" t="s">
        <v>142</v>
      </c>
      <c r="J89" s="5" t="s">
        <v>19</v>
      </c>
    </row>
    <row r="90" spans="1:10" s="6" customFormat="1" ht="19.7" customHeight="1">
      <c r="A90" s="5" t="s">
        <v>27</v>
      </c>
      <c r="B90" s="20">
        <v>46318</v>
      </c>
      <c r="C90" s="5" t="s">
        <v>143</v>
      </c>
      <c r="D90" s="7">
        <v>86</v>
      </c>
      <c r="E90" s="8">
        <v>12.72</v>
      </c>
      <c r="F90" s="5" t="s">
        <v>17</v>
      </c>
      <c r="G90" s="5" t="s">
        <v>7</v>
      </c>
      <c r="H90" s="5" t="s">
        <v>26</v>
      </c>
      <c r="I90" s="5" t="s">
        <v>144</v>
      </c>
      <c r="J90" s="5" t="s">
        <v>19</v>
      </c>
    </row>
    <row r="91" spans="1:10" s="6" customFormat="1" ht="19.7" customHeight="1">
      <c r="A91" s="5" t="s">
        <v>27</v>
      </c>
      <c r="B91" s="20">
        <v>46318</v>
      </c>
      <c r="C91" s="5" t="s">
        <v>143</v>
      </c>
      <c r="D91" s="7">
        <v>98</v>
      </c>
      <c r="E91" s="8">
        <v>12.72</v>
      </c>
      <c r="F91" s="5" t="s">
        <v>17</v>
      </c>
      <c r="G91" s="5" t="s">
        <v>7</v>
      </c>
      <c r="H91" s="5" t="s">
        <v>26</v>
      </c>
      <c r="I91" s="5" t="s">
        <v>145</v>
      </c>
      <c r="J91" s="5" t="s">
        <v>19</v>
      </c>
    </row>
    <row r="92" spans="1:10" s="6" customFormat="1" ht="19.7" customHeight="1">
      <c r="A92" s="5" t="s">
        <v>27</v>
      </c>
      <c r="B92" s="20">
        <v>46318</v>
      </c>
      <c r="C92" s="5" t="s">
        <v>146</v>
      </c>
      <c r="D92" s="7">
        <v>100</v>
      </c>
      <c r="E92" s="8">
        <v>12.72</v>
      </c>
      <c r="F92" s="5" t="s">
        <v>17</v>
      </c>
      <c r="G92" s="5" t="s">
        <v>7</v>
      </c>
      <c r="H92" s="5" t="s">
        <v>26</v>
      </c>
      <c r="I92" s="5" t="s">
        <v>147</v>
      </c>
      <c r="J92" s="5" t="s">
        <v>19</v>
      </c>
    </row>
    <row r="93" spans="1:10" s="6" customFormat="1" ht="19.7" customHeight="1">
      <c r="A93" s="5" t="s">
        <v>27</v>
      </c>
      <c r="B93" s="20">
        <v>46318</v>
      </c>
      <c r="C93" s="5" t="s">
        <v>148</v>
      </c>
      <c r="D93" s="7">
        <v>100</v>
      </c>
      <c r="E93" s="8">
        <v>12.72</v>
      </c>
      <c r="F93" s="5" t="s">
        <v>17</v>
      </c>
      <c r="G93" s="5" t="s">
        <v>7</v>
      </c>
      <c r="H93" s="5" t="s">
        <v>26</v>
      </c>
      <c r="I93" s="5" t="s">
        <v>149</v>
      </c>
      <c r="J93" s="5" t="s">
        <v>19</v>
      </c>
    </row>
    <row r="94" spans="1:10" s="6" customFormat="1" ht="19.7" customHeight="1">
      <c r="A94" s="5" t="s">
        <v>27</v>
      </c>
      <c r="B94" s="20">
        <v>46318</v>
      </c>
      <c r="C94" s="5" t="s">
        <v>148</v>
      </c>
      <c r="D94" s="7">
        <v>100</v>
      </c>
      <c r="E94" s="8">
        <v>12.72</v>
      </c>
      <c r="F94" s="5" t="s">
        <v>17</v>
      </c>
      <c r="G94" s="5" t="s">
        <v>7</v>
      </c>
      <c r="H94" s="5" t="s">
        <v>26</v>
      </c>
      <c r="I94" s="5" t="s">
        <v>150</v>
      </c>
      <c r="J94" s="5" t="s">
        <v>19</v>
      </c>
    </row>
    <row r="95" spans="1:10" s="6" customFormat="1" ht="19.7" customHeight="1">
      <c r="A95" s="5" t="s">
        <v>27</v>
      </c>
      <c r="B95" s="20">
        <v>46318</v>
      </c>
      <c r="C95" s="5" t="s">
        <v>148</v>
      </c>
      <c r="D95" s="7">
        <v>100</v>
      </c>
      <c r="E95" s="8">
        <v>12.72</v>
      </c>
      <c r="F95" s="5" t="s">
        <v>17</v>
      </c>
      <c r="G95" s="5" t="s">
        <v>7</v>
      </c>
      <c r="H95" s="5" t="s">
        <v>26</v>
      </c>
      <c r="I95" s="5" t="s">
        <v>151</v>
      </c>
      <c r="J95" s="5" t="s">
        <v>19</v>
      </c>
    </row>
    <row r="96" spans="1:10" s="6" customFormat="1" ht="19.7" customHeight="1">
      <c r="A96" s="5" t="s">
        <v>27</v>
      </c>
      <c r="B96" s="20">
        <v>46318</v>
      </c>
      <c r="C96" s="5" t="s">
        <v>148</v>
      </c>
      <c r="D96" s="7">
        <v>100</v>
      </c>
      <c r="E96" s="8">
        <v>12.72</v>
      </c>
      <c r="F96" s="5" t="s">
        <v>17</v>
      </c>
      <c r="G96" s="5" t="s">
        <v>7</v>
      </c>
      <c r="H96" s="5" t="s">
        <v>26</v>
      </c>
      <c r="I96" s="5" t="s">
        <v>152</v>
      </c>
      <c r="J96" s="5" t="s">
        <v>19</v>
      </c>
    </row>
    <row r="97" spans="1:10" s="6" customFormat="1" ht="19.7" customHeight="1">
      <c r="A97" s="5" t="s">
        <v>27</v>
      </c>
      <c r="B97" s="20">
        <v>46318</v>
      </c>
      <c r="C97" s="5" t="s">
        <v>148</v>
      </c>
      <c r="D97" s="7">
        <v>100</v>
      </c>
      <c r="E97" s="8">
        <v>12.72</v>
      </c>
      <c r="F97" s="5" t="s">
        <v>17</v>
      </c>
      <c r="G97" s="5" t="s">
        <v>7</v>
      </c>
      <c r="H97" s="5" t="s">
        <v>26</v>
      </c>
      <c r="I97" s="5" t="s">
        <v>153</v>
      </c>
      <c r="J97" s="5" t="s">
        <v>19</v>
      </c>
    </row>
    <row r="98" spans="1:10" s="6" customFormat="1" ht="19.7" customHeight="1">
      <c r="A98" s="5" t="s">
        <v>27</v>
      </c>
      <c r="B98" s="20">
        <v>46318</v>
      </c>
      <c r="C98" s="5" t="s">
        <v>148</v>
      </c>
      <c r="D98" s="7">
        <v>100</v>
      </c>
      <c r="E98" s="8">
        <v>12.72</v>
      </c>
      <c r="F98" s="5" t="s">
        <v>17</v>
      </c>
      <c r="G98" s="5" t="s">
        <v>7</v>
      </c>
      <c r="H98" s="5" t="s">
        <v>26</v>
      </c>
      <c r="I98" s="5" t="s">
        <v>154</v>
      </c>
      <c r="J98" s="5" t="s">
        <v>19</v>
      </c>
    </row>
    <row r="99" spans="1:10" s="6" customFormat="1" ht="19.7" customHeight="1">
      <c r="A99" s="5" t="s">
        <v>27</v>
      </c>
      <c r="B99" s="20">
        <v>46318</v>
      </c>
      <c r="C99" s="5" t="s">
        <v>148</v>
      </c>
      <c r="D99" s="7">
        <v>100</v>
      </c>
      <c r="E99" s="8">
        <v>12.72</v>
      </c>
      <c r="F99" s="5" t="s">
        <v>17</v>
      </c>
      <c r="G99" s="5" t="s">
        <v>7</v>
      </c>
      <c r="H99" s="5" t="s">
        <v>26</v>
      </c>
      <c r="I99" s="5" t="s">
        <v>155</v>
      </c>
      <c r="J99" s="5" t="s">
        <v>19</v>
      </c>
    </row>
    <row r="100" spans="1:10" s="6" customFormat="1" ht="19.7" customHeight="1">
      <c r="A100" s="5" t="s">
        <v>27</v>
      </c>
      <c r="B100" s="20">
        <v>46318</v>
      </c>
      <c r="C100" s="5" t="s">
        <v>148</v>
      </c>
      <c r="D100" s="7">
        <v>100</v>
      </c>
      <c r="E100" s="8">
        <v>12.72</v>
      </c>
      <c r="F100" s="5" t="s">
        <v>17</v>
      </c>
      <c r="G100" s="5" t="s">
        <v>7</v>
      </c>
      <c r="H100" s="5" t="s">
        <v>26</v>
      </c>
      <c r="I100" s="5" t="s">
        <v>156</v>
      </c>
      <c r="J100" s="5" t="s">
        <v>19</v>
      </c>
    </row>
    <row r="101" spans="1:10" s="6" customFormat="1" ht="19.7" customHeight="1">
      <c r="A101" s="5" t="s">
        <v>27</v>
      </c>
      <c r="B101" s="20">
        <v>46318</v>
      </c>
      <c r="C101" s="5" t="s">
        <v>148</v>
      </c>
      <c r="D101" s="7">
        <v>100</v>
      </c>
      <c r="E101" s="8">
        <v>12.72</v>
      </c>
      <c r="F101" s="5" t="s">
        <v>17</v>
      </c>
      <c r="G101" s="5" t="s">
        <v>7</v>
      </c>
      <c r="H101" s="5" t="s">
        <v>26</v>
      </c>
      <c r="I101" s="5" t="s">
        <v>157</v>
      </c>
      <c r="J101" s="5" t="s">
        <v>19</v>
      </c>
    </row>
    <row r="102" spans="1:10" s="6" customFormat="1" ht="19.7" customHeight="1">
      <c r="A102" s="5" t="s">
        <v>27</v>
      </c>
      <c r="B102" s="20">
        <v>46318</v>
      </c>
      <c r="C102" s="5" t="s">
        <v>148</v>
      </c>
      <c r="D102" s="7">
        <v>100</v>
      </c>
      <c r="E102" s="8">
        <v>12.72</v>
      </c>
      <c r="F102" s="5" t="s">
        <v>17</v>
      </c>
      <c r="G102" s="5" t="s">
        <v>7</v>
      </c>
      <c r="H102" s="5" t="s">
        <v>26</v>
      </c>
      <c r="I102" s="5" t="s">
        <v>158</v>
      </c>
      <c r="J102" s="5" t="s">
        <v>19</v>
      </c>
    </row>
    <row r="103" spans="1:10" s="6" customFormat="1" ht="19.7" customHeight="1">
      <c r="A103" s="5" t="s">
        <v>27</v>
      </c>
      <c r="B103" s="20">
        <v>46318</v>
      </c>
      <c r="C103" s="5" t="s">
        <v>148</v>
      </c>
      <c r="D103" s="7">
        <v>100</v>
      </c>
      <c r="E103" s="8">
        <v>12.72</v>
      </c>
      <c r="F103" s="5" t="s">
        <v>17</v>
      </c>
      <c r="G103" s="5" t="s">
        <v>7</v>
      </c>
      <c r="H103" s="5" t="s">
        <v>26</v>
      </c>
      <c r="I103" s="5" t="s">
        <v>159</v>
      </c>
      <c r="J103" s="5" t="s">
        <v>19</v>
      </c>
    </row>
    <row r="104" spans="1:10" s="6" customFormat="1" ht="19.7" customHeight="1">
      <c r="A104" s="5" t="s">
        <v>27</v>
      </c>
      <c r="B104" s="20">
        <v>46318</v>
      </c>
      <c r="C104" s="5" t="s">
        <v>148</v>
      </c>
      <c r="D104" s="7">
        <v>100</v>
      </c>
      <c r="E104" s="8">
        <v>12.72</v>
      </c>
      <c r="F104" s="5" t="s">
        <v>17</v>
      </c>
      <c r="G104" s="5" t="s">
        <v>7</v>
      </c>
      <c r="H104" s="5" t="s">
        <v>26</v>
      </c>
      <c r="I104" s="5" t="s">
        <v>160</v>
      </c>
      <c r="J104" s="5" t="s">
        <v>19</v>
      </c>
    </row>
    <row r="105" spans="1:10" s="6" customFormat="1" ht="19.7" customHeight="1">
      <c r="A105" s="5" t="s">
        <v>27</v>
      </c>
      <c r="B105" s="20">
        <v>46318</v>
      </c>
      <c r="C105" s="5" t="s">
        <v>148</v>
      </c>
      <c r="D105" s="7">
        <v>88</v>
      </c>
      <c r="E105" s="8">
        <v>12.72</v>
      </c>
      <c r="F105" s="5" t="s">
        <v>17</v>
      </c>
      <c r="G105" s="5" t="s">
        <v>7</v>
      </c>
      <c r="H105" s="5" t="s">
        <v>26</v>
      </c>
      <c r="I105" s="5" t="s">
        <v>161</v>
      </c>
      <c r="J105" s="5" t="s">
        <v>19</v>
      </c>
    </row>
    <row r="106" spans="1:10" s="6" customFormat="1" ht="19.7" customHeight="1">
      <c r="A106" s="5" t="s">
        <v>27</v>
      </c>
      <c r="B106" s="20">
        <v>46318</v>
      </c>
      <c r="C106" s="5" t="s">
        <v>162</v>
      </c>
      <c r="D106" s="7">
        <v>48</v>
      </c>
      <c r="E106" s="8">
        <v>12.6</v>
      </c>
      <c r="F106" s="5" t="s">
        <v>17</v>
      </c>
      <c r="G106" s="5" t="s">
        <v>7</v>
      </c>
      <c r="H106" s="5" t="s">
        <v>26</v>
      </c>
      <c r="I106" s="5" t="s">
        <v>163</v>
      </c>
      <c r="J106" s="5" t="s">
        <v>19</v>
      </c>
    </row>
    <row r="107" spans="1:10" s="6" customFormat="1" ht="19.7" customHeight="1">
      <c r="A107" s="5" t="s">
        <v>27</v>
      </c>
      <c r="B107" s="20">
        <v>46318</v>
      </c>
      <c r="C107" s="5" t="s">
        <v>162</v>
      </c>
      <c r="D107" s="7">
        <v>62</v>
      </c>
      <c r="E107" s="8">
        <v>12.6</v>
      </c>
      <c r="F107" s="5" t="s">
        <v>17</v>
      </c>
      <c r="G107" s="5" t="s">
        <v>7</v>
      </c>
      <c r="H107" s="5" t="s">
        <v>26</v>
      </c>
      <c r="I107" s="5" t="s">
        <v>164</v>
      </c>
      <c r="J107" s="5" t="s">
        <v>19</v>
      </c>
    </row>
    <row r="108" spans="1:10" s="6" customFormat="1" ht="19.7" customHeight="1">
      <c r="A108" s="5" t="s">
        <v>27</v>
      </c>
      <c r="B108" s="20">
        <v>46318</v>
      </c>
      <c r="C108" s="5" t="s">
        <v>162</v>
      </c>
      <c r="D108" s="7">
        <v>8</v>
      </c>
      <c r="E108" s="8">
        <v>12.6</v>
      </c>
      <c r="F108" s="5" t="s">
        <v>17</v>
      </c>
      <c r="G108" s="5" t="s">
        <v>7</v>
      </c>
      <c r="H108" s="5" t="s">
        <v>26</v>
      </c>
      <c r="I108" s="5" t="s">
        <v>165</v>
      </c>
      <c r="J108" s="5" t="s">
        <v>19</v>
      </c>
    </row>
    <row r="109" spans="1:10" s="6" customFormat="1" ht="19.7" customHeight="1">
      <c r="A109" s="5" t="s">
        <v>27</v>
      </c>
      <c r="B109" s="20">
        <v>46318</v>
      </c>
      <c r="C109" s="5" t="s">
        <v>162</v>
      </c>
      <c r="D109" s="7">
        <v>79</v>
      </c>
      <c r="E109" s="8">
        <v>12.6</v>
      </c>
      <c r="F109" s="5" t="s">
        <v>17</v>
      </c>
      <c r="G109" s="5" t="s">
        <v>7</v>
      </c>
      <c r="H109" s="5" t="s">
        <v>26</v>
      </c>
      <c r="I109" s="5" t="s">
        <v>166</v>
      </c>
      <c r="J109" s="5" t="s">
        <v>19</v>
      </c>
    </row>
    <row r="110" spans="1:10" s="6" customFormat="1" ht="19.7" customHeight="1">
      <c r="A110" s="5" t="s">
        <v>27</v>
      </c>
      <c r="B110" s="20">
        <v>46318</v>
      </c>
      <c r="C110" s="5" t="s">
        <v>162</v>
      </c>
      <c r="D110" s="7">
        <v>81</v>
      </c>
      <c r="E110" s="8">
        <v>12.6</v>
      </c>
      <c r="F110" s="5" t="s">
        <v>17</v>
      </c>
      <c r="G110" s="5" t="s">
        <v>7</v>
      </c>
      <c r="H110" s="5" t="s">
        <v>26</v>
      </c>
      <c r="I110" s="5" t="s">
        <v>167</v>
      </c>
      <c r="J110" s="5" t="s">
        <v>19</v>
      </c>
    </row>
    <row r="111" spans="1:10" s="6" customFormat="1" ht="19.7" customHeight="1">
      <c r="A111" s="5" t="s">
        <v>27</v>
      </c>
      <c r="B111" s="20">
        <v>46318</v>
      </c>
      <c r="C111" s="5" t="s">
        <v>162</v>
      </c>
      <c r="D111" s="7">
        <v>126</v>
      </c>
      <c r="E111" s="8">
        <v>12.6</v>
      </c>
      <c r="F111" s="5" t="s">
        <v>17</v>
      </c>
      <c r="G111" s="5" t="s">
        <v>7</v>
      </c>
      <c r="H111" s="5" t="s">
        <v>26</v>
      </c>
      <c r="I111" s="5" t="s">
        <v>168</v>
      </c>
      <c r="J111" s="5" t="s">
        <v>19</v>
      </c>
    </row>
    <row r="112" spans="1:10" s="6" customFormat="1" ht="19.7" customHeight="1">
      <c r="A112" s="5" t="s">
        <v>27</v>
      </c>
      <c r="B112" s="20">
        <v>46318</v>
      </c>
      <c r="C112" s="5" t="s">
        <v>162</v>
      </c>
      <c r="D112" s="7">
        <v>596</v>
      </c>
      <c r="E112" s="8">
        <v>12.6</v>
      </c>
      <c r="F112" s="5" t="s">
        <v>17</v>
      </c>
      <c r="G112" s="5" t="s">
        <v>7</v>
      </c>
      <c r="H112" s="5" t="s">
        <v>26</v>
      </c>
      <c r="I112" s="5" t="s">
        <v>169</v>
      </c>
      <c r="J112" s="5" t="s">
        <v>19</v>
      </c>
    </row>
    <row r="113" spans="1:10" s="6" customFormat="1" ht="19.7" customHeight="1">
      <c r="A113" s="5" t="s">
        <v>27</v>
      </c>
      <c r="B113" s="20">
        <v>46318</v>
      </c>
      <c r="C113" s="5" t="s">
        <v>170</v>
      </c>
      <c r="D113" s="7">
        <v>8</v>
      </c>
      <c r="E113" s="8">
        <v>12.6</v>
      </c>
      <c r="F113" s="5" t="s">
        <v>17</v>
      </c>
      <c r="G113" s="5" t="s">
        <v>7</v>
      </c>
      <c r="H113" s="5" t="s">
        <v>26</v>
      </c>
      <c r="I113" s="5" t="s">
        <v>171</v>
      </c>
      <c r="J113" s="5" t="s">
        <v>19</v>
      </c>
    </row>
    <row r="114" spans="1:10" s="6" customFormat="1" ht="19.7" customHeight="1">
      <c r="A114" s="5" t="s">
        <v>27</v>
      </c>
      <c r="B114" s="20">
        <v>46318</v>
      </c>
      <c r="C114" s="5" t="s">
        <v>170</v>
      </c>
      <c r="D114" s="7">
        <v>51</v>
      </c>
      <c r="E114" s="8">
        <v>12.6</v>
      </c>
      <c r="F114" s="5" t="s">
        <v>17</v>
      </c>
      <c r="G114" s="5" t="s">
        <v>7</v>
      </c>
      <c r="H114" s="5" t="s">
        <v>26</v>
      </c>
      <c r="I114" s="5" t="s">
        <v>172</v>
      </c>
      <c r="J114" s="5" t="s">
        <v>19</v>
      </c>
    </row>
    <row r="115" spans="1:10" s="6" customFormat="1" ht="19.7" customHeight="1">
      <c r="A115" s="5" t="s">
        <v>27</v>
      </c>
      <c r="B115" s="20">
        <v>46318</v>
      </c>
      <c r="C115" s="5" t="s">
        <v>170</v>
      </c>
      <c r="D115" s="7">
        <v>1</v>
      </c>
      <c r="E115" s="8">
        <v>12.6</v>
      </c>
      <c r="F115" s="5" t="s">
        <v>17</v>
      </c>
      <c r="G115" s="5" t="s">
        <v>7</v>
      </c>
      <c r="H115" s="5" t="s">
        <v>26</v>
      </c>
      <c r="I115" s="5" t="s">
        <v>173</v>
      </c>
      <c r="J115" s="5" t="s">
        <v>19</v>
      </c>
    </row>
    <row r="116" spans="1:10" s="6" customFormat="1" ht="19.7" customHeight="1">
      <c r="A116" s="5" t="s">
        <v>27</v>
      </c>
      <c r="B116" s="20">
        <v>46318</v>
      </c>
      <c r="C116" s="5" t="s">
        <v>170</v>
      </c>
      <c r="D116" s="7">
        <v>400</v>
      </c>
      <c r="E116" s="8">
        <v>12.6</v>
      </c>
      <c r="F116" s="5" t="s">
        <v>17</v>
      </c>
      <c r="G116" s="5" t="s">
        <v>7</v>
      </c>
      <c r="H116" s="5" t="s">
        <v>26</v>
      </c>
      <c r="I116" s="5" t="s">
        <v>174</v>
      </c>
      <c r="J116" s="5" t="s">
        <v>19</v>
      </c>
    </row>
    <row r="117" spans="1:10" s="6" customFormat="1" ht="19.7" customHeight="1">
      <c r="A117" s="5" t="s">
        <v>27</v>
      </c>
      <c r="B117" s="20">
        <v>46318</v>
      </c>
      <c r="C117" s="5" t="s">
        <v>170</v>
      </c>
      <c r="D117" s="7">
        <v>26</v>
      </c>
      <c r="E117" s="8">
        <v>12.6</v>
      </c>
      <c r="F117" s="5" t="s">
        <v>17</v>
      </c>
      <c r="G117" s="5" t="s">
        <v>7</v>
      </c>
      <c r="H117" s="5" t="s">
        <v>26</v>
      </c>
      <c r="I117" s="5" t="s">
        <v>175</v>
      </c>
      <c r="J117" s="5" t="s">
        <v>19</v>
      </c>
    </row>
    <row r="118" spans="1:10" s="6" customFormat="1" ht="19.7" customHeight="1">
      <c r="A118" s="5" t="s">
        <v>27</v>
      </c>
      <c r="B118" s="20">
        <v>46318</v>
      </c>
      <c r="C118" s="5" t="s">
        <v>170</v>
      </c>
      <c r="D118" s="7">
        <v>400</v>
      </c>
      <c r="E118" s="8">
        <v>12.6</v>
      </c>
      <c r="F118" s="5" t="s">
        <v>17</v>
      </c>
      <c r="G118" s="5" t="s">
        <v>7</v>
      </c>
      <c r="H118" s="5" t="s">
        <v>26</v>
      </c>
      <c r="I118" s="5" t="s">
        <v>176</v>
      </c>
      <c r="J118" s="5" t="s">
        <v>19</v>
      </c>
    </row>
    <row r="119" spans="1:10" s="6" customFormat="1" ht="19.7" customHeight="1">
      <c r="A119" s="5" t="s">
        <v>27</v>
      </c>
      <c r="B119" s="20">
        <v>46318</v>
      </c>
      <c r="C119" s="5" t="s">
        <v>170</v>
      </c>
      <c r="D119" s="7">
        <v>114</v>
      </c>
      <c r="E119" s="8">
        <v>12.6</v>
      </c>
      <c r="F119" s="5" t="s">
        <v>17</v>
      </c>
      <c r="G119" s="5" t="s">
        <v>7</v>
      </c>
      <c r="H119" s="5" t="s">
        <v>26</v>
      </c>
      <c r="I119" s="5" t="s">
        <v>177</v>
      </c>
      <c r="J119" s="5" t="s">
        <v>19</v>
      </c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15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2026-10-26T08:47:16Z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