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InDesign\Media\Pressmeddelanden\Halvår 2019 - betalningsföreläggande\"/>
    </mc:Choice>
  </mc:AlternateContent>
  <bookViews>
    <workbookView xWindow="0" yWindow="0" windowWidth="28800" windowHeight="12300"/>
  </bookViews>
  <sheets>
    <sheet name="Blad2" sheetId="3" r:id="rId1"/>
    <sheet name="Blad1" sheetId="2" r:id="rId2"/>
    <sheet name="Sheet1" sheetId="1" r:id="rId3"/>
  </sheets>
  <definedNames>
    <definedName name="_xlnm._FilterDatabase" localSheetId="0" hidden="1">Blad2!$B$3:$H$79</definedName>
    <definedName name="_xlnm._FilterDatabase" localSheetId="2" hidden="1">Sheet1!$A$3:$S$3</definedName>
  </definedNames>
  <calcPr calcId="162913"/>
  <pivotCaches>
    <pivotCache cacheId="2" r:id="rId4"/>
  </pivotCaches>
</workbook>
</file>

<file path=xl/calcChain.xml><?xml version="1.0" encoding="utf-8"?>
<calcChain xmlns="http://schemas.openxmlformats.org/spreadsheetml/2006/main">
  <c r="O10" i="3" l="1"/>
  <c r="O9" i="3"/>
  <c r="O8" i="3"/>
  <c r="O7" i="3"/>
  <c r="O6" i="3"/>
  <c r="O5" i="3"/>
  <c r="O4" i="3"/>
  <c r="M10" i="3"/>
  <c r="M9" i="3"/>
  <c r="M8" i="3"/>
  <c r="M7" i="3"/>
  <c r="M6" i="3"/>
  <c r="M5" i="3"/>
  <c r="M4" i="3"/>
  <c r="R3" i="1" l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<sst xmlns="http://schemas.openxmlformats.org/spreadsheetml/2006/main" count="302" uniqueCount="45">
  <si>
    <t>RapportInkÅr</t>
  </si>
  <si>
    <t>2016</t>
  </si>
  <si>
    <t>2017</t>
  </si>
  <si>
    <t>2018</t>
  </si>
  <si>
    <t>2019</t>
  </si>
  <si>
    <t>ÅlderAnsökan</t>
  </si>
  <si>
    <t>Count(MålNr)</t>
  </si>
  <si>
    <t>Sum(Utslag)</t>
  </si>
  <si>
    <t>Sum(Kapitalbelopp)</t>
  </si>
  <si>
    <t>Sum([Mål TOT skuld])</t>
  </si>
  <si>
    <t>halvår</t>
  </si>
  <si>
    <t>ålder intrvaller</t>
  </si>
  <si>
    <t>0-17</t>
  </si>
  <si>
    <t>18-25</t>
  </si>
  <si>
    <t>26-34</t>
  </si>
  <si>
    <t>35-44</t>
  </si>
  <si>
    <t>45-54</t>
  </si>
  <si>
    <t>55-64</t>
  </si>
  <si>
    <t>65+</t>
  </si>
  <si>
    <t>Totalsumma</t>
  </si>
  <si>
    <t>Summa av 2016 Count(MålNr)</t>
  </si>
  <si>
    <t>Data</t>
  </si>
  <si>
    <t>Summa av 2016 Sum(Utslag)</t>
  </si>
  <si>
    <t>Summa av 2016 Sum(Kapitalbelopp)</t>
  </si>
  <si>
    <t>Summa av 2016 Sum([Mål TOT skuld])</t>
  </si>
  <si>
    <t>Summa av 2017 Count(MålNr)</t>
  </si>
  <si>
    <t>Summa av 2017 Sum(Utslag)</t>
  </si>
  <si>
    <t>Summa av 2017 Sum(Kapitalbelopp)</t>
  </si>
  <si>
    <t>Summa av 2017 Sum([Mål TOT skuld])</t>
  </si>
  <si>
    <t>Summa av 2018 Count(MålNr)</t>
  </si>
  <si>
    <t>Summa av 2018 Sum(Utslag)</t>
  </si>
  <si>
    <t>Summa av 2018 Sum(Kapitalbelopp)</t>
  </si>
  <si>
    <t>Summa av 2018 Sum([Mål TOT skuld])</t>
  </si>
  <si>
    <t>Summa av 2019 Count(MålNr)</t>
  </si>
  <si>
    <t>Summa av 2019 Sum(Utslag)</t>
  </si>
  <si>
    <t>Summa av 2019 Sum(Kapitalbelopp)</t>
  </si>
  <si>
    <t>Summa av 2019 Sum([Mål TOT skuld])</t>
  </si>
  <si>
    <t>Mål</t>
  </si>
  <si>
    <t>Utslag</t>
  </si>
  <si>
    <t>Kapitalbelopp</t>
  </si>
  <si>
    <t>TOT skuld</t>
  </si>
  <si>
    <t>år</t>
  </si>
  <si>
    <t>Det totala skuldbeloppet</t>
  </si>
  <si>
    <t>Det totala skuldbeloppet (milioner kronor)</t>
  </si>
  <si>
    <t>Antal 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</si>
</sst>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r&quot;"/>
    <numFmt numFmtId="165" formatCode="#,##0.0,\m\n\k\r"/>
  </numFmts>
  <fonts count="6" x14ac:knownFonts="1">
    <font>
      <sz val="10"/>
      <name val="Arial"/>
    </font>
    <font>
      <b/>
      <sz val="8"/>
      <color indexed="63"/>
      <name val="Tahoma"/>
    </font>
    <font>
      <sz val="8"/>
      <color indexed="63"/>
      <name val="Tahoma"/>
    </font>
    <font>
      <b/>
      <sz val="8"/>
      <color indexed="63"/>
      <name val="Tahoma"/>
      <family val="2"/>
    </font>
    <font>
      <sz val="8"/>
      <color indexed="63"/>
      <name val="Tahoma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 style="medium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thin">
        <color indexed="42"/>
      </left>
      <right style="medium">
        <color indexed="42"/>
      </right>
      <top style="medium">
        <color indexed="42"/>
      </top>
      <bottom style="thin">
        <color indexed="42"/>
      </bottom>
      <diagonal/>
    </border>
    <border>
      <left style="thin">
        <color indexed="42"/>
      </left>
      <right style="thin">
        <color indexed="42"/>
      </right>
      <top/>
      <bottom/>
      <diagonal/>
    </border>
    <border>
      <left style="thin">
        <color indexed="42"/>
      </left>
      <right/>
      <top/>
      <bottom style="thin">
        <color indexed="42"/>
      </bottom>
      <diagonal/>
    </border>
    <border>
      <left/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1" fillId="2" borderId="1" xfId="0" applyNumberFormat="1" applyFont="1" applyFill="1" applyBorder="1"/>
    <xf numFmtId="49" fontId="2" fillId="3" borderId="2" xfId="0" applyNumberFormat="1" applyFont="1" applyFill="1" applyBorder="1"/>
    <xf numFmtId="49" fontId="1" fillId="2" borderId="3" xfId="0" applyNumberFormat="1" applyFont="1" applyFill="1" applyBorder="1"/>
    <xf numFmtId="0" fontId="2" fillId="3" borderId="2" xfId="0" applyFont="1" applyFill="1" applyBorder="1"/>
    <xf numFmtId="49" fontId="2" fillId="3" borderId="4" xfId="0" applyNumberFormat="1" applyFont="1" applyFill="1" applyBorder="1"/>
    <xf numFmtId="0" fontId="0" fillId="0" borderId="0" xfId="0"/>
    <xf numFmtId="49" fontId="1" fillId="2" borderId="3" xfId="0" applyNumberFormat="1" applyFont="1" applyFill="1" applyBorder="1"/>
    <xf numFmtId="0" fontId="2" fillId="3" borderId="2" xfId="0" applyFont="1" applyFill="1" applyBorder="1"/>
    <xf numFmtId="49" fontId="1" fillId="2" borderId="5" xfId="0" applyNumberFormat="1" applyFont="1" applyFill="1" applyBorder="1"/>
    <xf numFmtId="0" fontId="2" fillId="3" borderId="2" xfId="0" applyNumberFormat="1" applyFont="1" applyFill="1" applyBorder="1"/>
    <xf numFmtId="49" fontId="1" fillId="2" borderId="6" xfId="0" applyNumberFormat="1" applyFont="1" applyFill="1" applyBorder="1"/>
    <xf numFmtId="49" fontId="3" fillId="2" borderId="5" xfId="0" applyNumberFormat="1" applyFont="1" applyFill="1" applyBorder="1"/>
    <xf numFmtId="0" fontId="4" fillId="3" borderId="2" xfId="0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7" xfId="0" pivotButton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7" xfId="0" applyNumberFormat="1" applyBorder="1"/>
    <xf numFmtId="0" fontId="0" fillId="0" borderId="13" xfId="0" applyNumberFormat="1" applyBorder="1"/>
    <xf numFmtId="0" fontId="0" fillId="0" borderId="11" xfId="0" applyNumberFormat="1" applyBorder="1"/>
    <xf numFmtId="0" fontId="0" fillId="0" borderId="0" xfId="0" applyNumberFormat="1"/>
    <xf numFmtId="0" fontId="0" fillId="0" borderId="12" xfId="0" applyNumberFormat="1" applyBorder="1"/>
    <xf numFmtId="0" fontId="0" fillId="0" borderId="14" xfId="0" applyNumberFormat="1" applyBorder="1"/>
    <xf numFmtId="0" fontId="0" fillId="0" borderId="8" xfId="0" pivotButton="1" applyBorder="1"/>
    <xf numFmtId="0" fontId="0" fillId="0" borderId="15" xfId="0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3" fontId="0" fillId="0" borderId="0" xfId="0" applyNumberFormat="1"/>
    <xf numFmtId="0" fontId="0" fillId="0" borderId="18" xfId="0" applyBorder="1"/>
    <xf numFmtId="0" fontId="0" fillId="0" borderId="19" xfId="0" applyBorder="1"/>
    <xf numFmtId="3" fontId="0" fillId="0" borderId="19" xfId="0" applyNumberFormat="1" applyBorder="1"/>
    <xf numFmtId="3" fontId="0" fillId="0" borderId="20" xfId="0" applyNumberFormat="1" applyBorder="1"/>
    <xf numFmtId="0" fontId="0" fillId="0" borderId="21" xfId="0" applyBorder="1"/>
    <xf numFmtId="0" fontId="0" fillId="0" borderId="0" xfId="0" applyBorder="1"/>
    <xf numFmtId="3" fontId="0" fillId="0" borderId="0" xfId="0" applyNumberFormat="1" applyBorder="1"/>
    <xf numFmtId="3" fontId="0" fillId="0" borderId="22" xfId="0" applyNumberFormat="1" applyBorder="1"/>
    <xf numFmtId="0" fontId="0" fillId="0" borderId="23" xfId="0" applyBorder="1"/>
    <xf numFmtId="0" fontId="0" fillId="0" borderId="24" xfId="0" applyBorder="1"/>
    <xf numFmtId="3" fontId="0" fillId="0" borderId="24" xfId="0" applyNumberFormat="1" applyBorder="1"/>
    <xf numFmtId="3" fontId="0" fillId="0" borderId="25" xfId="0" applyNumberFormat="1" applyBorder="1"/>
    <xf numFmtId="0" fontId="5" fillId="0" borderId="0" xfId="0" applyFont="1"/>
    <xf numFmtId="3" fontId="0" fillId="0" borderId="18" xfId="0" applyNumberFormat="1" applyBorder="1"/>
    <xf numFmtId="3" fontId="0" fillId="0" borderId="21" xfId="0" applyNumberFormat="1" applyBorder="1"/>
    <xf numFmtId="3" fontId="0" fillId="0" borderId="23" xfId="0" applyNumberFormat="1" applyBorder="1"/>
    <xf numFmtId="0" fontId="0" fillId="0" borderId="20" xfId="0" applyBorder="1"/>
    <xf numFmtId="0" fontId="0" fillId="0" borderId="22" xfId="0" applyBorder="1"/>
    <xf numFmtId="0" fontId="0" fillId="0" borderId="25" xfId="0" applyBorder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FFFF"/>
      <rgbColor rgb="00DCDCD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Krav på</a:t>
            </a:r>
            <a:r>
              <a:rPr lang="sv-SE" baseline="0"/>
              <a:t> mellan 100 000 och 500 000 kronor</a:t>
            </a:r>
            <a:endParaRPr lang="sv-S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3644639071062165"/>
          <c:y val="0.14674607053947467"/>
          <c:w val="0.67460284971387108"/>
          <c:h val="0.63850209304346928"/>
        </c:manualLayout>
      </c:layout>
      <c:lineChart>
        <c:grouping val="standard"/>
        <c:varyColors val="0"/>
        <c:ser>
          <c:idx val="0"/>
          <c:order val="0"/>
          <c:tx>
            <c:strRef>
              <c:f>Blad2!$N$3</c:f>
              <c:strCache>
                <c:ptCount val="1"/>
                <c:pt idx="0">
                  <c:v>Antal krav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Blad2!$M$4:$M$10</c:f>
              <c:strCache>
                <c:ptCount val="7"/>
                <c:pt idx="0">
                  <c:v>2016 - 1</c:v>
                </c:pt>
                <c:pt idx="1">
                  <c:v>2016 - 2</c:v>
                </c:pt>
                <c:pt idx="2">
                  <c:v>2017 - 1</c:v>
                </c:pt>
                <c:pt idx="3">
                  <c:v>2017 - 2</c:v>
                </c:pt>
                <c:pt idx="4">
                  <c:v>2018 - 1</c:v>
                </c:pt>
                <c:pt idx="5">
                  <c:v>2018 - 2</c:v>
                </c:pt>
                <c:pt idx="6">
                  <c:v>2019 - 1</c:v>
                </c:pt>
              </c:strCache>
            </c:strRef>
          </c:cat>
          <c:val>
            <c:numRef>
              <c:f>Blad2!$N$4:$N$10</c:f>
              <c:numCache>
                <c:formatCode>#,##0</c:formatCode>
                <c:ptCount val="7"/>
                <c:pt idx="0">
                  <c:v>8643</c:v>
                </c:pt>
                <c:pt idx="1">
                  <c:v>7825</c:v>
                </c:pt>
                <c:pt idx="2">
                  <c:v>9285</c:v>
                </c:pt>
                <c:pt idx="3">
                  <c:v>10160</c:v>
                </c:pt>
                <c:pt idx="4">
                  <c:v>12577</c:v>
                </c:pt>
                <c:pt idx="5">
                  <c:v>13228</c:v>
                </c:pt>
                <c:pt idx="6">
                  <c:v>15354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F-45BD-93A4-2ACA0455F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549160"/>
        <c:axId val="672550472"/>
      </c:lineChart>
      <c:lineChart>
        <c:grouping val="standard"/>
        <c:varyColors val="0"/>
        <c:ser>
          <c:idx val="1"/>
          <c:order val="1"/>
          <c:tx>
            <c:strRef>
              <c:f>Blad2!$O$3</c:f>
              <c:strCache>
                <c:ptCount val="1"/>
                <c:pt idx="0">
                  <c:v>Det totala skuldbeloppet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Blad2!$M$4:$M$10</c:f>
              <c:strCache>
                <c:ptCount val="7"/>
                <c:pt idx="0">
                  <c:v>2016 - 1</c:v>
                </c:pt>
                <c:pt idx="1">
                  <c:v>2016 - 2</c:v>
                </c:pt>
                <c:pt idx="2">
                  <c:v>2017 - 1</c:v>
                </c:pt>
                <c:pt idx="3">
                  <c:v>2017 - 2</c:v>
                </c:pt>
                <c:pt idx="4">
                  <c:v>2018 - 1</c:v>
                </c:pt>
                <c:pt idx="5">
                  <c:v>2018 - 2</c:v>
                </c:pt>
                <c:pt idx="6">
                  <c:v>2019 - 1</c:v>
                </c:pt>
              </c:strCache>
            </c:strRef>
          </c:cat>
          <c:val>
            <c:numRef>
              <c:f>Blad2!$O$4:$O$10</c:f>
              <c:numCache>
                <c:formatCode>#\ ##0.0\ \m\n\k\r</c:formatCode>
                <c:ptCount val="7"/>
                <c:pt idx="0">
                  <c:v>1661.9735108099999</c:v>
                </c:pt>
                <c:pt idx="1">
                  <c:v>1523.7545828200002</c:v>
                </c:pt>
                <c:pt idx="2">
                  <c:v>1823.8763564200001</c:v>
                </c:pt>
                <c:pt idx="3">
                  <c:v>2051.4628958000003</c:v>
                </c:pt>
                <c:pt idx="4">
                  <c:v>2536.44432108</c:v>
                </c:pt>
                <c:pt idx="5">
                  <c:v>2716.0661758400001</c:v>
                </c:pt>
                <c:pt idx="6">
                  <c:v>3199.0167562500001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F-45BD-93A4-2ACA0455F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428192"/>
        <c:axId val="729431800"/>
      </c:lineChart>
      <c:catAx>
        <c:axId val="672549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2550472"/>
        <c:crosses val="autoZero"/>
        <c:auto val="1"/>
        <c:lblAlgn val="ctr"/>
        <c:lblOffset val="100"/>
        <c:noMultiLvlLbl val="0"/>
      </c:catAx>
      <c:valAx>
        <c:axId val="672550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Antal krav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2549160"/>
        <c:crosses val="autoZero"/>
        <c:crossBetween val="between"/>
      </c:valAx>
      <c:valAx>
        <c:axId val="72943180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Det totala skuldbeloppet (milioner kronor)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\ ##0.0\ \m\n\k\r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29428192"/>
        <c:crosses val="max"/>
        <c:crossBetween val="between"/>
      </c:valAx>
      <c:catAx>
        <c:axId val="72942819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År - halvår:</a:t>
                </a:r>
              </a:p>
            </c:rich>
          </c:tx>
          <c:layout>
            <c:manualLayout>
              <c:xMode val="edge"/>
              <c:yMode val="edge"/>
              <c:x val="1.9238003619311654E-2"/>
              <c:y val="0.793945579312125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crossAx val="729431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34649827362788"/>
          <c:y val="0.89366896797084305"/>
          <c:w val="0.46682503507796203"/>
          <c:h val="6.67661707351493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485774</xdr:colOff>
      <xdr:row>16</xdr:row>
      <xdr:rowOff>47630</xdr:rowOff>
    </xdr:from>
    <xdr:to>
      <xdr:col>16</xdr:col>
      <xdr:colOff>1190625</xdr:colOff>
      <xdr:row>35</xdr:row>
      <xdr:rowOff>152399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ciej Kochanowicz" refreshedDate="43721.434467245374" createdVersion="1" refreshedVersion="6" recordCount="156" upgradeOnRefresh="1">
  <cacheSource type="worksheet">
    <worksheetSource ref="B3:S159" sheet="Sheet1"/>
  </cacheSource>
  <cacheFields count="18">
    <cacheField name="ålder intrvaller" numFmtId="0">
      <sharedItems count="7">
        <s v="0-17"/>
        <s v="18-25"/>
        <s v="26-34"/>
        <s v="35-44"/>
        <s v="45-54"/>
        <s v="55-64"/>
        <s v="65+"/>
      </sharedItems>
    </cacheField>
    <cacheField name="2016 Count(MålNr)" numFmtId="0">
      <sharedItems containsSemiMixedTypes="0" containsString="0" containsNumber="1" containsInteger="1" minValue="0" maxValue="260"/>
    </cacheField>
    <cacheField name="2016 Sum(Utslag)" numFmtId="0">
      <sharedItems containsSemiMixedTypes="0" containsString="0" containsNumber="1" containsInteger="1" minValue="0" maxValue="172"/>
    </cacheField>
    <cacheField name="2016 Sum(Kapitalbelopp)" numFmtId="0">
      <sharedItems containsSemiMixedTypes="0" containsString="0" containsNumber="1" minValue="0" maxValue="48525860.399999999"/>
    </cacheField>
    <cacheField name="2016 Sum([Mål TOT skuld])" numFmtId="0">
      <sharedItems containsSemiMixedTypes="0" containsString="0" containsNumber="1" minValue="0" maxValue="51965172.310000002"/>
    </cacheField>
    <cacheField name="2017 Count(MålNr)" numFmtId="0">
      <sharedItems containsSemiMixedTypes="0" containsString="0" containsNumber="1" containsInteger="1" minValue="0" maxValue="334"/>
    </cacheField>
    <cacheField name="2017 Sum(Utslag)" numFmtId="0">
      <sharedItems containsSemiMixedTypes="0" containsString="0" containsNumber="1" containsInteger="1" minValue="0" maxValue="241"/>
    </cacheField>
    <cacheField name="2017 Sum(Kapitalbelopp)" numFmtId="0">
      <sharedItems containsSemiMixedTypes="0" containsString="0" containsNumber="1" minValue="0" maxValue="63661649.43"/>
    </cacheField>
    <cacheField name="2017 Sum([Mål TOT skuld])" numFmtId="0">
      <sharedItems containsSemiMixedTypes="0" containsString="0" containsNumber="1" minValue="0" maxValue="66699337.369999997"/>
    </cacheField>
    <cacheField name="2018 Count(MålNr)" numFmtId="0">
      <sharedItems containsSemiMixedTypes="0" containsString="0" containsNumber="1" containsInteger="1" minValue="0" maxValue="432"/>
    </cacheField>
    <cacheField name="2018 Sum(Utslag)" numFmtId="0">
      <sharedItems containsSemiMixedTypes="0" containsString="0" containsNumber="1" containsInteger="1" minValue="0" maxValue="311"/>
    </cacheField>
    <cacheField name="2018 Sum(Kapitalbelopp)" numFmtId="0">
      <sharedItems containsSemiMixedTypes="0" containsString="0" containsNumber="1" minValue="0" maxValue="87242168.640000001"/>
    </cacheField>
    <cacheField name="2018 Sum([Mål TOT skuld])" numFmtId="0">
      <sharedItems containsSemiMixedTypes="0" containsString="0" containsNumber="1" minValue="0" maxValue="92385337.640000001"/>
    </cacheField>
    <cacheField name="2019 Count(MålNr)" numFmtId="0">
      <sharedItems containsSemiMixedTypes="0" containsString="0" containsNumber="1" containsInteger="1" minValue="0" maxValue="482"/>
    </cacheField>
    <cacheField name="2019 Sum(Utslag)" numFmtId="0">
      <sharedItems containsSemiMixedTypes="0" containsString="0" containsNumber="1" containsInteger="1" minValue="0" maxValue="263"/>
    </cacheField>
    <cacheField name="2019 Sum(Kapitalbelopp)" numFmtId="0">
      <sharedItems containsSemiMixedTypes="0" containsString="0" containsNumber="1" minValue="0" maxValue="97810419.730000004"/>
    </cacheField>
    <cacheField name="2019 Sum([Mål TOT skuld])" numFmtId="0">
      <sharedItems containsSemiMixedTypes="0" containsString="0" containsNumber="1" minValue="0" maxValue="103679972.40000001"/>
    </cacheField>
    <cacheField name="halvår" numFmtId="0">
      <sharedItems containsSemiMixedTypes="0" containsString="0" containsNumber="1" containsInteger="1" minValue="1" maxValue="2" count="2">
        <n v="1"/>
        <n v="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6">
  <r>
    <x v="0"/>
    <n v="0"/>
    <n v="0"/>
    <n v="0"/>
    <n v="0"/>
    <n v="1"/>
    <n v="0"/>
    <n v="130000"/>
    <n v="130680"/>
    <n v="0"/>
    <n v="0"/>
    <n v="0"/>
    <n v="0"/>
    <n v="0"/>
    <n v="0"/>
    <n v="0"/>
    <n v="0"/>
    <x v="0"/>
  </r>
  <r>
    <x v="1"/>
    <n v="1"/>
    <n v="1"/>
    <n v="160146"/>
    <n v="162546.20000000001"/>
    <n v="0"/>
    <n v="0"/>
    <n v="0"/>
    <n v="0"/>
    <n v="0"/>
    <n v="0"/>
    <n v="0"/>
    <n v="0"/>
    <n v="1"/>
    <n v="0"/>
    <n v="100000"/>
    <n v="100000"/>
    <x v="0"/>
  </r>
  <r>
    <x v="1"/>
    <n v="1"/>
    <n v="1"/>
    <n v="138756"/>
    <n v="141022.41"/>
    <n v="2"/>
    <n v="2"/>
    <n v="338650"/>
    <n v="347683.72"/>
    <n v="2"/>
    <n v="1"/>
    <n v="424561.44"/>
    <n v="438874.68"/>
    <n v="1"/>
    <n v="0"/>
    <n v="289644.96999999997"/>
    <n v="299681.26"/>
    <x v="0"/>
  </r>
  <r>
    <x v="1"/>
    <n v="4"/>
    <n v="2"/>
    <n v="640133.31999999995"/>
    <n v="675280.87"/>
    <n v="5"/>
    <n v="1"/>
    <n v="734297.76"/>
    <n v="749161.76"/>
    <n v="7"/>
    <n v="5"/>
    <n v="1667813.84"/>
    <n v="1698395.9"/>
    <n v="10"/>
    <n v="3"/>
    <n v="1601367.27"/>
    <n v="1660728.68"/>
    <x v="0"/>
  </r>
  <r>
    <x v="1"/>
    <n v="7"/>
    <n v="5"/>
    <n v="1534440.63"/>
    <n v="1552989.63"/>
    <n v="17"/>
    <n v="11"/>
    <n v="2778460.56"/>
    <n v="2864273.33"/>
    <n v="11"/>
    <n v="5"/>
    <n v="2015633.91"/>
    <n v="2091337.19"/>
    <n v="18"/>
    <n v="8"/>
    <n v="2990997.85"/>
    <n v="3100794.66"/>
    <x v="0"/>
  </r>
  <r>
    <x v="1"/>
    <n v="27"/>
    <n v="15"/>
    <n v="3930715.14"/>
    <n v="4032580.49"/>
    <n v="46"/>
    <n v="22"/>
    <n v="7874956.1500000004"/>
    <n v="8305686.4800000004"/>
    <n v="36"/>
    <n v="22"/>
    <n v="7258969.5300000003"/>
    <n v="7516595.3700000001"/>
    <n v="61"/>
    <n v="25"/>
    <n v="11688133.15"/>
    <n v="12311218.789999999"/>
    <x v="0"/>
  </r>
  <r>
    <x v="1"/>
    <n v="40"/>
    <n v="15"/>
    <n v="6982774.1500000004"/>
    <n v="7172398.9000000004"/>
    <n v="59"/>
    <n v="36"/>
    <n v="11114280.08"/>
    <n v="11433947.83"/>
    <n v="88"/>
    <n v="42"/>
    <n v="16888637.27"/>
    <n v="17586357.350000001"/>
    <n v="83"/>
    <n v="33"/>
    <n v="14692931.76"/>
    <n v="15488181.640000001"/>
    <x v="0"/>
  </r>
  <r>
    <x v="1"/>
    <n v="77"/>
    <n v="47"/>
    <n v="14662910.6"/>
    <n v="15315135.800000001"/>
    <n v="90"/>
    <n v="53"/>
    <n v="15361591.310000001"/>
    <n v="16068715.91"/>
    <n v="113"/>
    <n v="77"/>
    <n v="21516578.629999999"/>
    <n v="22254645.760000002"/>
    <n v="164"/>
    <n v="64"/>
    <n v="31261679.760000002"/>
    <n v="32641802.77"/>
    <x v="0"/>
  </r>
  <r>
    <x v="1"/>
    <n v="81"/>
    <n v="56"/>
    <n v="13092715.220000001"/>
    <n v="13884250.939999999"/>
    <n v="96"/>
    <n v="51"/>
    <n v="17181930.199999999"/>
    <n v="18011220.16"/>
    <n v="168"/>
    <n v="95"/>
    <n v="29903370.16"/>
    <n v="31048220.370000001"/>
    <n v="220"/>
    <n v="112"/>
    <n v="39624412.270000003"/>
    <n v="41442301.75"/>
    <x v="0"/>
  </r>
  <r>
    <x v="2"/>
    <n v="141"/>
    <n v="80"/>
    <n v="23589369.890000001"/>
    <n v="24482575.969999999"/>
    <n v="139"/>
    <n v="79"/>
    <n v="26622496.350000001"/>
    <n v="27696569.859999999"/>
    <n v="204"/>
    <n v="117"/>
    <n v="37621452.149999999"/>
    <n v="39184385.479999997"/>
    <n v="242"/>
    <n v="134"/>
    <n v="44689940.539999999"/>
    <n v="46858078.350000001"/>
    <x v="0"/>
  </r>
  <r>
    <x v="2"/>
    <n v="140"/>
    <n v="85"/>
    <n v="24338135.34"/>
    <n v="25474044.57"/>
    <n v="175"/>
    <n v="100"/>
    <n v="32779579.550000001"/>
    <n v="34121946.039999999"/>
    <n v="269"/>
    <n v="170"/>
    <n v="52341622.350000001"/>
    <n v="54677410.25"/>
    <n v="327"/>
    <n v="191"/>
    <n v="60302169.359999999"/>
    <n v="64003499.600000001"/>
    <x v="0"/>
  </r>
  <r>
    <x v="2"/>
    <n v="160"/>
    <n v="98"/>
    <n v="28479584.449999999"/>
    <n v="29756284.469999999"/>
    <n v="177"/>
    <n v="95"/>
    <n v="30207356.82"/>
    <n v="31724415.780000001"/>
    <n v="317"/>
    <n v="186"/>
    <n v="61370981.530000001"/>
    <n v="64099213.590000004"/>
    <n v="358"/>
    <n v="182"/>
    <n v="69249076.689999998"/>
    <n v="73103332.340000004"/>
    <x v="0"/>
  </r>
  <r>
    <x v="2"/>
    <n v="151"/>
    <n v="93"/>
    <n v="24032097.07"/>
    <n v="25338131.640000001"/>
    <n v="201"/>
    <n v="131"/>
    <n v="35411722.299999997"/>
    <n v="37558436.200000003"/>
    <n v="355"/>
    <n v="218"/>
    <n v="67548158.530000001"/>
    <n v="70556456.579999998"/>
    <n v="402"/>
    <n v="201"/>
    <n v="77058450.099999994"/>
    <n v="80444698.540000007"/>
    <x v="0"/>
  </r>
  <r>
    <x v="2"/>
    <n v="171"/>
    <n v="105"/>
    <n v="28281854.789999999"/>
    <n v="29811211.030000001"/>
    <n v="185"/>
    <n v="111"/>
    <n v="34249505.200000003"/>
    <n v="35701398.759999998"/>
    <n v="288"/>
    <n v="188"/>
    <n v="56139189.969999999"/>
    <n v="58454448.780000001"/>
    <n v="431"/>
    <n v="217"/>
    <n v="84836840.120000005"/>
    <n v="88781228.060000002"/>
    <x v="0"/>
  </r>
  <r>
    <x v="2"/>
    <n v="198"/>
    <n v="122"/>
    <n v="36547882.789999999"/>
    <n v="38621543.399999999"/>
    <n v="214"/>
    <n v="142"/>
    <n v="37966671.859999999"/>
    <n v="39826055.920000002"/>
    <n v="311"/>
    <n v="212"/>
    <n v="58827102"/>
    <n v="62053750.170000002"/>
    <n v="443"/>
    <n v="220"/>
    <n v="88512016.700000003"/>
    <n v="92642995.099999994"/>
    <x v="0"/>
  </r>
  <r>
    <x v="2"/>
    <n v="195"/>
    <n v="128"/>
    <n v="35038286.479999997"/>
    <n v="36704080.299999997"/>
    <n v="260"/>
    <n v="161"/>
    <n v="46377111.210000001"/>
    <n v="48758111.130000003"/>
    <n v="329"/>
    <n v="206"/>
    <n v="60974646.780000001"/>
    <n v="65027881.700000003"/>
    <n v="453"/>
    <n v="258"/>
    <n v="86988041.769999996"/>
    <n v="91506701.400000006"/>
    <x v="0"/>
  </r>
  <r>
    <x v="2"/>
    <n v="180"/>
    <n v="115"/>
    <n v="30276541.129999999"/>
    <n v="31876358"/>
    <n v="231"/>
    <n v="156"/>
    <n v="40523925.740000002"/>
    <n v="42857371.770000003"/>
    <n v="393"/>
    <n v="236"/>
    <n v="74463441.980000004"/>
    <n v="78351194.769999996"/>
    <n v="377"/>
    <n v="193"/>
    <n v="72478669.200000003"/>
    <n v="75883752.640000001"/>
    <x v="0"/>
  </r>
  <r>
    <x v="2"/>
    <n v="207"/>
    <n v="125"/>
    <n v="38366127.5"/>
    <n v="40332034.399999999"/>
    <n v="236"/>
    <n v="157"/>
    <n v="43360127.630000003"/>
    <n v="45589173.109999999"/>
    <n v="351"/>
    <n v="224"/>
    <n v="64896192.75"/>
    <n v="67989663.280000001"/>
    <n v="438"/>
    <n v="245"/>
    <n v="88628449.620000005"/>
    <n v="93101214.829999998"/>
    <x v="0"/>
  </r>
  <r>
    <x v="3"/>
    <n v="231"/>
    <n v="153"/>
    <n v="40870448.439999998"/>
    <n v="43360200.350000001"/>
    <n v="261"/>
    <n v="147"/>
    <n v="44926495.200000003"/>
    <n v="46714927.490000002"/>
    <n v="353"/>
    <n v="217"/>
    <n v="68945469.420000002"/>
    <n v="71815161.5"/>
    <n v="461"/>
    <n v="237"/>
    <n v="93983162.849999994"/>
    <n v="98375163.400000006"/>
    <x v="0"/>
  </r>
  <r>
    <x v="3"/>
    <n v="198"/>
    <n v="140"/>
    <n v="34121714.030000001"/>
    <n v="35938526.869999997"/>
    <n v="289"/>
    <n v="188"/>
    <n v="57076261.960000001"/>
    <n v="61269946.600000001"/>
    <n v="334"/>
    <n v="207"/>
    <n v="65116515.170000002"/>
    <n v="68226772.489999995"/>
    <n v="482"/>
    <n v="263"/>
    <n v="97810419.730000004"/>
    <n v="103679972.40000001"/>
    <x v="0"/>
  </r>
  <r>
    <x v="3"/>
    <n v="242"/>
    <n v="156"/>
    <n v="44408370.18"/>
    <n v="46993439.549999997"/>
    <n v="256"/>
    <n v="171"/>
    <n v="49268740.630000003"/>
    <n v="52148383.509999998"/>
    <n v="348"/>
    <n v="216"/>
    <n v="67394113.879999995"/>
    <n v="72928424.049999997"/>
    <n v="451"/>
    <n v="261"/>
    <n v="93006563.359999999"/>
    <n v="98649962.689999998"/>
    <x v="0"/>
  </r>
  <r>
    <x v="3"/>
    <n v="214"/>
    <n v="127"/>
    <n v="38539406.030000001"/>
    <n v="40688030.810000002"/>
    <n v="243"/>
    <n v="168"/>
    <n v="44676154.159999996"/>
    <n v="47250129.640000001"/>
    <n v="340"/>
    <n v="214"/>
    <n v="67420234.900000006"/>
    <n v="71017474.269999996"/>
    <n v="451"/>
    <n v="251"/>
    <n v="89483757.480000004"/>
    <n v="95306136.400000006"/>
    <x v="0"/>
  </r>
  <r>
    <x v="3"/>
    <n v="218"/>
    <n v="149"/>
    <n v="38441707.82"/>
    <n v="40602476.829999998"/>
    <n v="242"/>
    <n v="158"/>
    <n v="43709586"/>
    <n v="45862623.060000002"/>
    <n v="342"/>
    <n v="236"/>
    <n v="65607816.850000001"/>
    <n v="68562423.269999996"/>
    <n v="467"/>
    <n v="245"/>
    <n v="91561317"/>
    <n v="96114379.760000005"/>
    <x v="0"/>
  </r>
  <r>
    <x v="3"/>
    <n v="246"/>
    <n v="148"/>
    <n v="46228281.899999999"/>
    <n v="49078934.240000002"/>
    <n v="283"/>
    <n v="180"/>
    <n v="51749336.149999999"/>
    <n v="55655768.130000003"/>
    <n v="370"/>
    <n v="230"/>
    <n v="71635152.379999995"/>
    <n v="75484706.209999993"/>
    <n v="456"/>
    <n v="260"/>
    <n v="93430003.510000005"/>
    <n v="98441156.170000002"/>
    <x v="0"/>
  </r>
  <r>
    <x v="3"/>
    <n v="214"/>
    <n v="150"/>
    <n v="36917764.93"/>
    <n v="40039104.009999998"/>
    <n v="233"/>
    <n v="164"/>
    <n v="43131726.630000003"/>
    <n v="45743870.579999998"/>
    <n v="336"/>
    <n v="237"/>
    <n v="65464475.07"/>
    <n v="69055709.599999994"/>
    <n v="413"/>
    <n v="215"/>
    <n v="82187423.569999993"/>
    <n v="86214629.180000007"/>
    <x v="0"/>
  </r>
  <r>
    <x v="3"/>
    <n v="234"/>
    <n v="151"/>
    <n v="40904824.799999997"/>
    <n v="42757363.380000003"/>
    <n v="273"/>
    <n v="170"/>
    <n v="48418234.939999998"/>
    <n v="51061057.460000001"/>
    <n v="344"/>
    <n v="231"/>
    <n v="67579342.019999996"/>
    <n v="71867242.459999993"/>
    <n v="395"/>
    <n v="217"/>
    <n v="76697299.659999996"/>
    <n v="81513231.829999998"/>
    <x v="0"/>
  </r>
  <r>
    <x v="3"/>
    <n v="251"/>
    <n v="160"/>
    <n v="48165940.049999997"/>
    <n v="51353486.159999996"/>
    <n v="191"/>
    <n v="119"/>
    <n v="35085781.159999996"/>
    <n v="37700742.259999998"/>
    <n v="324"/>
    <n v="208"/>
    <n v="61980334.600000001"/>
    <n v="65284036.009999998"/>
    <n v="400"/>
    <n v="219"/>
    <n v="78395736.680000007"/>
    <n v="82347604.189999998"/>
    <x v="0"/>
  </r>
  <r>
    <x v="3"/>
    <n v="260"/>
    <n v="172"/>
    <n v="48525860.399999999"/>
    <n v="51965172.310000002"/>
    <n v="251"/>
    <n v="176"/>
    <n v="46946788.670000002"/>
    <n v="51104286.079999998"/>
    <n v="351"/>
    <n v="252"/>
    <n v="66243903"/>
    <n v="69920338.310000002"/>
    <n v="373"/>
    <n v="198"/>
    <n v="73420895.25"/>
    <n v="77274501.019999996"/>
    <x v="0"/>
  </r>
  <r>
    <x v="4"/>
    <n v="228"/>
    <n v="151"/>
    <n v="41571271.100000001"/>
    <n v="44081499.259999998"/>
    <n v="281"/>
    <n v="201"/>
    <n v="52231470.399999999"/>
    <n v="55605129.859999999"/>
    <n v="340"/>
    <n v="205"/>
    <n v="63661057.770000003"/>
    <n v="66392261.390000001"/>
    <n v="407"/>
    <n v="233"/>
    <n v="79690063.840000004"/>
    <n v="84270234.319999993"/>
    <x v="0"/>
  </r>
  <r>
    <x v="4"/>
    <n v="229"/>
    <n v="155"/>
    <n v="41754916.640000001"/>
    <n v="44754581.530000001"/>
    <n v="233"/>
    <n v="171"/>
    <n v="41633087.25"/>
    <n v="44534767.659999996"/>
    <n v="335"/>
    <n v="220"/>
    <n v="61336720.579999998"/>
    <n v="65505397.140000001"/>
    <n v="390"/>
    <n v="232"/>
    <n v="76925408.75"/>
    <n v="80671529.480000004"/>
    <x v="0"/>
  </r>
  <r>
    <x v="4"/>
    <n v="227"/>
    <n v="151"/>
    <n v="40228863.600000001"/>
    <n v="44031625.57"/>
    <n v="261"/>
    <n v="181"/>
    <n v="48877429.840000004"/>
    <n v="53333581.32"/>
    <n v="326"/>
    <n v="228"/>
    <n v="63323178.43"/>
    <n v="66811427.280000001"/>
    <n v="399"/>
    <n v="221"/>
    <n v="79341315.480000004"/>
    <n v="84799606.549999997"/>
    <x v="0"/>
  </r>
  <r>
    <x v="4"/>
    <n v="245"/>
    <n v="165"/>
    <n v="44809374.210000001"/>
    <n v="48570226.310000002"/>
    <n v="253"/>
    <n v="174"/>
    <n v="46002822.57"/>
    <n v="49085387.25"/>
    <n v="317"/>
    <n v="228"/>
    <n v="63416814.049999997"/>
    <n v="66518850.149999999"/>
    <n v="389"/>
    <n v="224"/>
    <n v="76827879.129999995"/>
    <n v="80432486.099999994"/>
    <x v="0"/>
  </r>
  <r>
    <x v="4"/>
    <n v="238"/>
    <n v="158"/>
    <n v="42725056.549999997"/>
    <n v="45959010.409999996"/>
    <n v="247"/>
    <n v="170"/>
    <n v="46991112.850000001"/>
    <n v="50437897.950000003"/>
    <n v="286"/>
    <n v="196"/>
    <n v="56161570.890000001"/>
    <n v="59497522.049999997"/>
    <n v="326"/>
    <n v="188"/>
    <n v="65625173.869999997"/>
    <n v="69579478.680000007"/>
    <x v="0"/>
  </r>
  <r>
    <x v="4"/>
    <n v="235"/>
    <n v="159"/>
    <n v="45062133.590000004"/>
    <n v="48372984.259999998"/>
    <n v="212"/>
    <n v="140"/>
    <n v="38204372.140000001"/>
    <n v="40755161.729999997"/>
    <n v="289"/>
    <n v="202"/>
    <n v="56599479.210000001"/>
    <n v="59323320.009999998"/>
    <n v="307"/>
    <n v="181"/>
    <n v="60095723.68"/>
    <n v="64074507.509999998"/>
    <x v="0"/>
  </r>
  <r>
    <x v="4"/>
    <n v="240"/>
    <n v="170"/>
    <n v="45887843.5"/>
    <n v="49276705.609999999"/>
    <n v="250"/>
    <n v="176"/>
    <n v="46324457.93"/>
    <n v="49513215.350000001"/>
    <n v="306"/>
    <n v="219"/>
    <n v="57772167.460000001"/>
    <n v="60851781.969999999"/>
    <n v="338"/>
    <n v="183"/>
    <n v="69005565.310000002"/>
    <n v="73982622.260000005"/>
    <x v="0"/>
  </r>
  <r>
    <x v="4"/>
    <n v="208"/>
    <n v="143"/>
    <n v="37382687.899999999"/>
    <n v="39501220.390000001"/>
    <n v="237"/>
    <n v="144"/>
    <n v="44612038.350000001"/>
    <n v="48025486.75"/>
    <n v="331"/>
    <n v="228"/>
    <n v="65891367.649999999"/>
    <n v="70397425.030000001"/>
    <n v="331"/>
    <n v="196"/>
    <n v="64387567.32"/>
    <n v="68086887.980000004"/>
    <x v="0"/>
  </r>
  <r>
    <x v="4"/>
    <n v="215"/>
    <n v="140"/>
    <n v="40780985.060000002"/>
    <n v="44938254.909999996"/>
    <n v="254"/>
    <n v="168"/>
    <n v="48185383.520000003"/>
    <n v="51394034.939999998"/>
    <n v="271"/>
    <n v="202"/>
    <n v="51792977.93"/>
    <n v="55196970.789999999"/>
    <n v="347"/>
    <n v="212"/>
    <n v="70564666.040000007"/>
    <n v="75209002.129999995"/>
    <x v="0"/>
  </r>
  <r>
    <x v="4"/>
    <n v="201"/>
    <n v="145"/>
    <n v="35815522.539999999"/>
    <n v="38567917.579999998"/>
    <n v="216"/>
    <n v="142"/>
    <n v="40749282.950000003"/>
    <n v="44449427.82"/>
    <n v="293"/>
    <n v="216"/>
    <n v="55163422.649999999"/>
    <n v="58323910.07"/>
    <n v="352"/>
    <n v="220"/>
    <n v="73290733.549999997"/>
    <n v="77422316.079999998"/>
    <x v="0"/>
  </r>
  <r>
    <x v="5"/>
    <n v="190"/>
    <n v="124"/>
    <n v="33482973.48"/>
    <n v="36445692.280000001"/>
    <n v="185"/>
    <n v="134"/>
    <n v="34359169.329999998"/>
    <n v="37177062.700000003"/>
    <n v="258"/>
    <n v="188"/>
    <n v="48110954.57"/>
    <n v="51660141.539999999"/>
    <n v="349"/>
    <n v="197"/>
    <n v="69006091.730000004"/>
    <n v="73495308.510000005"/>
    <x v="0"/>
  </r>
  <r>
    <x v="5"/>
    <n v="194"/>
    <n v="151"/>
    <n v="34739188.850000001"/>
    <n v="39180049.600000001"/>
    <n v="152"/>
    <n v="109"/>
    <n v="27324371.829999998"/>
    <n v="31194507.210000001"/>
    <n v="199"/>
    <n v="132"/>
    <n v="37397866.909999996"/>
    <n v="39315972.159999996"/>
    <n v="249"/>
    <n v="151"/>
    <n v="50854555.119999997"/>
    <n v="54549056.729999997"/>
    <x v="0"/>
  </r>
  <r>
    <x v="5"/>
    <n v="179"/>
    <n v="130"/>
    <n v="31794401.829999998"/>
    <n v="34793031.469999999"/>
    <n v="163"/>
    <n v="121"/>
    <n v="31783737.379999999"/>
    <n v="33616428"/>
    <n v="218"/>
    <n v="164"/>
    <n v="40128877.5"/>
    <n v="43842862.880000003"/>
    <n v="252"/>
    <n v="138"/>
    <n v="49514277.829999998"/>
    <n v="52764420.43"/>
    <x v="0"/>
  </r>
  <r>
    <x v="5"/>
    <n v="162"/>
    <n v="117"/>
    <n v="29682941.210000001"/>
    <n v="32289549.309999999"/>
    <n v="153"/>
    <n v="115"/>
    <n v="27937173.34"/>
    <n v="30439275.120000001"/>
    <n v="180"/>
    <n v="114"/>
    <n v="34510969.770000003"/>
    <n v="36717660.07"/>
    <n v="242"/>
    <n v="156"/>
    <n v="47170417.850000001"/>
    <n v="49270011.479999997"/>
    <x v="0"/>
  </r>
  <r>
    <x v="5"/>
    <n v="165"/>
    <n v="115"/>
    <n v="30466259.359999999"/>
    <n v="33381762.23"/>
    <n v="132"/>
    <n v="85"/>
    <n v="23146866.030000001"/>
    <n v="28042020.469999999"/>
    <n v="185"/>
    <n v="152"/>
    <n v="36542608.670000002"/>
    <n v="38909141.460000001"/>
    <n v="255"/>
    <n v="171"/>
    <n v="49486240.030000001"/>
    <n v="52901329.420000002"/>
    <x v="0"/>
  </r>
  <r>
    <x v="5"/>
    <n v="117"/>
    <n v="83"/>
    <n v="20992038.829999998"/>
    <n v="24115240.52"/>
    <n v="160"/>
    <n v="119"/>
    <n v="29968334.050000001"/>
    <n v="33493750.620000001"/>
    <n v="183"/>
    <n v="137"/>
    <n v="33860651.899999999"/>
    <n v="36769319.060000002"/>
    <n v="189"/>
    <n v="125"/>
    <n v="37605444.729999997"/>
    <n v="39225404.729999997"/>
    <x v="0"/>
  </r>
  <r>
    <x v="5"/>
    <n v="126"/>
    <n v="102"/>
    <n v="23411179.010000002"/>
    <n v="26084870.350000001"/>
    <n v="147"/>
    <n v="108"/>
    <n v="27499910.859999999"/>
    <n v="29559031.390000001"/>
    <n v="178"/>
    <n v="130"/>
    <n v="32631729.109999999"/>
    <n v="34798408.590000004"/>
    <n v="202"/>
    <n v="120"/>
    <n v="40165583.060000002"/>
    <n v="42705583.340000004"/>
    <x v="0"/>
  </r>
  <r>
    <x v="5"/>
    <n v="96"/>
    <n v="68"/>
    <n v="17478560.699999999"/>
    <n v="20035098.140000001"/>
    <n v="106"/>
    <n v="81"/>
    <n v="18741444"/>
    <n v="21047364.82"/>
    <n v="144"/>
    <n v="110"/>
    <n v="25256521.699999999"/>
    <n v="29459219.879999999"/>
    <n v="198"/>
    <n v="120"/>
    <n v="38555544.670000002"/>
    <n v="40976371.420000002"/>
    <x v="0"/>
  </r>
  <r>
    <x v="5"/>
    <n v="112"/>
    <n v="76"/>
    <n v="21432796.850000001"/>
    <n v="24951360.719999999"/>
    <n v="141"/>
    <n v="106"/>
    <n v="25011826.199999999"/>
    <n v="29872341.620000001"/>
    <n v="101"/>
    <n v="72"/>
    <n v="20164559.18"/>
    <n v="21717884.32"/>
    <n v="168"/>
    <n v="118"/>
    <n v="34226345.990000002"/>
    <n v="36844381.299999997"/>
    <x v="0"/>
  </r>
  <r>
    <x v="5"/>
    <n v="108"/>
    <n v="78"/>
    <n v="17651141.760000002"/>
    <n v="18894152.34"/>
    <n v="111"/>
    <n v="86"/>
    <n v="20020902.289999999"/>
    <n v="21156863.030000001"/>
    <n v="144"/>
    <n v="111"/>
    <n v="26136319.5"/>
    <n v="27293907.690000001"/>
    <n v="116"/>
    <n v="68"/>
    <n v="25576696.850000001"/>
    <n v="26793129.210000001"/>
    <x v="0"/>
  </r>
  <r>
    <x v="6"/>
    <n v="95"/>
    <n v="75"/>
    <n v="17356432.710000001"/>
    <n v="19334951.899999999"/>
    <n v="99"/>
    <n v="70"/>
    <n v="16684996.050000001"/>
    <n v="19221822.850000001"/>
    <n v="142"/>
    <n v="103"/>
    <n v="26223526.949999999"/>
    <n v="29316824.039999999"/>
    <n v="159"/>
    <n v="108"/>
    <n v="32683149.52"/>
    <n v="35354172.869999997"/>
    <x v="0"/>
  </r>
  <r>
    <x v="6"/>
    <n v="111"/>
    <n v="85"/>
    <n v="19118408.379999999"/>
    <n v="20939475.09"/>
    <n v="87"/>
    <n v="68"/>
    <n v="15449611.15"/>
    <n v="16562537.6"/>
    <n v="143"/>
    <n v="120"/>
    <n v="25477017.949999999"/>
    <n v="26851469.890000001"/>
    <n v="129"/>
    <n v="86"/>
    <n v="26052921.039999999"/>
    <n v="27859327.719999999"/>
    <x v="0"/>
  </r>
  <r>
    <x v="6"/>
    <n v="91"/>
    <n v="69"/>
    <n v="15969920.939999999"/>
    <n v="18045184"/>
    <n v="79"/>
    <n v="57"/>
    <n v="14235069.84"/>
    <n v="15015953.76"/>
    <n v="93"/>
    <n v="72"/>
    <n v="16594740.32"/>
    <n v="18415260.07"/>
    <n v="130"/>
    <n v="82"/>
    <n v="23894434.609999999"/>
    <n v="25801217.350000001"/>
    <x v="0"/>
  </r>
  <r>
    <x v="6"/>
    <n v="92"/>
    <n v="64"/>
    <n v="15647504.74"/>
    <n v="16717237.32"/>
    <n v="66"/>
    <n v="45"/>
    <n v="10690944.49"/>
    <n v="13112318.789999999"/>
    <n v="103"/>
    <n v="90"/>
    <n v="19332691.210000001"/>
    <n v="20925474.620000001"/>
    <n v="124"/>
    <n v="96"/>
    <n v="25776509.34"/>
    <n v="27008002.210000001"/>
    <x v="0"/>
  </r>
  <r>
    <x v="6"/>
    <n v="76"/>
    <n v="50"/>
    <n v="11865851.609999999"/>
    <n v="14127001.560000001"/>
    <n v="57"/>
    <n v="40"/>
    <n v="9868091.4700000007"/>
    <n v="10771342.380000001"/>
    <n v="93"/>
    <n v="66"/>
    <n v="17607411.870000001"/>
    <n v="19787898.57"/>
    <n v="127"/>
    <n v="91"/>
    <n v="23466035.739999998"/>
    <n v="24838070.699999999"/>
    <x v="0"/>
  </r>
  <r>
    <x v="6"/>
    <n v="86"/>
    <n v="64"/>
    <n v="15497582.279999999"/>
    <n v="16140768.699999999"/>
    <n v="69"/>
    <n v="55"/>
    <n v="13079039.470000001"/>
    <n v="15193757.380000001"/>
    <n v="81"/>
    <n v="61"/>
    <n v="13171456.25"/>
    <n v="14470580.869999999"/>
    <n v="112"/>
    <n v="86"/>
    <n v="21709566.969999999"/>
    <n v="23233172.609999999"/>
    <x v="0"/>
  </r>
  <r>
    <x v="6"/>
    <n v="59"/>
    <n v="47"/>
    <n v="9490921.7899999991"/>
    <n v="10053013.93"/>
    <n v="63"/>
    <n v="43"/>
    <n v="10932651.33"/>
    <n v="12403962.35"/>
    <n v="87"/>
    <n v="70"/>
    <n v="17027738.890000001"/>
    <n v="17807860.260000002"/>
    <n v="86"/>
    <n v="58"/>
    <n v="15086607.140000001"/>
    <n v="16109451.92"/>
    <x v="0"/>
  </r>
  <r>
    <x v="6"/>
    <n v="57"/>
    <n v="44"/>
    <n v="9876833.9800000004"/>
    <n v="10333883.470000001"/>
    <n v="47"/>
    <n v="29"/>
    <n v="7697605.4699999997"/>
    <n v="8867306.6999999993"/>
    <n v="71"/>
    <n v="52"/>
    <n v="13090679.58"/>
    <n v="14040862.68"/>
    <n v="89"/>
    <n v="65"/>
    <n v="15176379.83"/>
    <n v="16882463.329999998"/>
    <x v="0"/>
  </r>
  <r>
    <x v="6"/>
    <n v="34"/>
    <n v="25"/>
    <n v="5109952.66"/>
    <n v="5346348.99"/>
    <n v="43"/>
    <n v="32"/>
    <n v="7701576.3600000003"/>
    <n v="8594625.1199999992"/>
    <n v="50"/>
    <n v="38"/>
    <n v="8268919.4199999999"/>
    <n v="8983912.8699999992"/>
    <n v="42"/>
    <n v="31"/>
    <n v="6721202.9000000004"/>
    <n v="7093455.5599999996"/>
    <x v="0"/>
  </r>
  <r>
    <x v="6"/>
    <n v="36"/>
    <n v="25"/>
    <n v="6108540.6399999997"/>
    <n v="6430588.9299999997"/>
    <n v="32"/>
    <n v="27"/>
    <n v="5510617.1299999999"/>
    <n v="5870050.75"/>
    <n v="27"/>
    <n v="17"/>
    <n v="4577887.72"/>
    <n v="4898485.29"/>
    <n v="52"/>
    <n v="32"/>
    <n v="8615068.4700000007"/>
    <n v="10137035.939999999"/>
    <x v="0"/>
  </r>
  <r>
    <x v="6"/>
    <n v="13"/>
    <n v="8"/>
    <n v="1721640.89"/>
    <n v="1795087.49"/>
    <n v="24"/>
    <n v="14"/>
    <n v="4358866.82"/>
    <n v="5788058.8600000003"/>
    <n v="24"/>
    <n v="16"/>
    <n v="3701846.66"/>
    <n v="3902937.3"/>
    <n v="27"/>
    <n v="15"/>
    <n v="4841326.33"/>
    <n v="5758337.3200000003"/>
    <x v="0"/>
  </r>
  <r>
    <x v="6"/>
    <n v="20"/>
    <n v="17"/>
    <n v="3589549.64"/>
    <n v="3767956.58"/>
    <n v="11"/>
    <n v="8"/>
    <n v="2068778.64"/>
    <n v="2284191.41"/>
    <n v="25"/>
    <n v="18"/>
    <n v="4354440.2"/>
    <n v="5297285.75"/>
    <n v="26"/>
    <n v="18"/>
    <n v="4429844.51"/>
    <n v="5034667.26"/>
    <x v="0"/>
  </r>
  <r>
    <x v="6"/>
    <n v="11"/>
    <n v="5"/>
    <n v="1894511.21"/>
    <n v="2003055.47"/>
    <n v="11"/>
    <n v="6"/>
    <n v="1998838"/>
    <n v="2099203.87"/>
    <n v="10"/>
    <n v="6"/>
    <n v="2062483.15"/>
    <n v="2867166.2"/>
    <n v="10"/>
    <n v="7"/>
    <n v="1944306.21"/>
    <n v="1976473.91"/>
    <x v="0"/>
  </r>
  <r>
    <x v="6"/>
    <n v="7"/>
    <n v="3"/>
    <n v="1189530"/>
    <n v="1214412.19"/>
    <n v="6"/>
    <n v="4"/>
    <n v="1270316.29"/>
    <n v="1754973.27"/>
    <n v="15"/>
    <n v="9"/>
    <n v="2834960.77"/>
    <n v="3902683.19"/>
    <n v="8"/>
    <n v="5"/>
    <n v="1200060.24"/>
    <n v="1330964.76"/>
    <x v="0"/>
  </r>
  <r>
    <x v="6"/>
    <n v="17"/>
    <n v="6"/>
    <n v="3223736.61"/>
    <n v="3604143.31"/>
    <n v="12"/>
    <n v="6"/>
    <n v="1625316.16"/>
    <n v="1762797.98"/>
    <n v="3"/>
    <n v="1"/>
    <n v="871928.3"/>
    <n v="1013145.51"/>
    <n v="15"/>
    <n v="7"/>
    <n v="2601692.48"/>
    <n v="3233270.78"/>
    <x v="0"/>
  </r>
  <r>
    <x v="6"/>
    <n v="4"/>
    <n v="0"/>
    <n v="543573"/>
    <n v="573568.80000000005"/>
    <n v="12"/>
    <n v="6"/>
    <n v="2182245.2400000002"/>
    <n v="2862583.22"/>
    <n v="7"/>
    <n v="6"/>
    <n v="1055797.8400000001"/>
    <n v="1339822.6599999999"/>
    <n v="11"/>
    <n v="5"/>
    <n v="2795880.02"/>
    <n v="3840214.62"/>
    <x v="0"/>
  </r>
  <r>
    <x v="6"/>
    <n v="2"/>
    <n v="0"/>
    <n v="232306.71"/>
    <n v="252805.93"/>
    <n v="5"/>
    <n v="3"/>
    <n v="910397.52"/>
    <n v="952125.42"/>
    <n v="5"/>
    <n v="2"/>
    <n v="1066579.98"/>
    <n v="1116461.81"/>
    <n v="5"/>
    <n v="1"/>
    <n v="1007030"/>
    <n v="1057871.74"/>
    <x v="0"/>
  </r>
  <r>
    <x v="6"/>
    <n v="3"/>
    <n v="2"/>
    <n v="466371.7"/>
    <n v="715307.58"/>
    <n v="1"/>
    <n v="1"/>
    <n v="172956"/>
    <n v="173646"/>
    <n v="11"/>
    <n v="10"/>
    <n v="1903612"/>
    <n v="1968243.59"/>
    <n v="3"/>
    <n v="1"/>
    <n v="532278.34"/>
    <n v="563412.62"/>
    <x v="0"/>
  </r>
  <r>
    <x v="6"/>
    <n v="0"/>
    <n v="0"/>
    <n v="0"/>
    <n v="0"/>
    <n v="1"/>
    <n v="0"/>
    <n v="110610.14"/>
    <n v="112649.61"/>
    <n v="0"/>
    <n v="0"/>
    <n v="0"/>
    <n v="0"/>
    <n v="2"/>
    <n v="0"/>
    <n v="302016"/>
    <n v="316789.58"/>
    <x v="0"/>
  </r>
  <r>
    <x v="6"/>
    <n v="7"/>
    <n v="4"/>
    <n v="1031550.6"/>
    <n v="1070321.5"/>
    <n v="0"/>
    <n v="0"/>
    <n v="0"/>
    <n v="0"/>
    <n v="2"/>
    <n v="1"/>
    <n v="300854"/>
    <n v="344880"/>
    <n v="5"/>
    <n v="0"/>
    <n v="819124"/>
    <n v="907743.72"/>
    <x v="0"/>
  </r>
  <r>
    <x v="6"/>
    <n v="7"/>
    <n v="3"/>
    <n v="1250062.42"/>
    <n v="1373649.56"/>
    <n v="0"/>
    <n v="0"/>
    <n v="0"/>
    <n v="0"/>
    <n v="4"/>
    <n v="1"/>
    <n v="755565.61"/>
    <n v="765846.09"/>
    <n v="2"/>
    <n v="1"/>
    <n v="364739.07"/>
    <n v="381878.1"/>
    <x v="0"/>
  </r>
  <r>
    <x v="6"/>
    <n v="1"/>
    <n v="1"/>
    <n v="107504"/>
    <n v="115243"/>
    <n v="3"/>
    <n v="1"/>
    <n v="362215"/>
    <n v="372396.85"/>
    <n v="2"/>
    <n v="1"/>
    <n v="219572.55"/>
    <n v="239486.37"/>
    <n v="0"/>
    <n v="0"/>
    <n v="0"/>
    <n v="0"/>
    <x v="0"/>
  </r>
  <r>
    <x v="6"/>
    <n v="2"/>
    <n v="1"/>
    <n v="285840.03999999998"/>
    <n v="349768.18"/>
    <n v="3"/>
    <n v="1"/>
    <n v="403950"/>
    <n v="413298.27"/>
    <n v="3"/>
    <n v="1"/>
    <n v="398235.92"/>
    <n v="542319.92000000004"/>
    <n v="1"/>
    <n v="0"/>
    <n v="305575"/>
    <n v="306255"/>
    <x v="0"/>
  </r>
  <r>
    <x v="6"/>
    <n v="4"/>
    <n v="3"/>
    <n v="642713.49"/>
    <n v="696620.93"/>
    <n v="1"/>
    <n v="0"/>
    <n v="117246"/>
    <n v="138512.24"/>
    <n v="2"/>
    <n v="0"/>
    <n v="305580"/>
    <n v="313072.90000000002"/>
    <n v="1"/>
    <n v="1"/>
    <n v="112258"/>
    <n v="114591.26"/>
    <x v="0"/>
  </r>
  <r>
    <x v="6"/>
    <n v="2"/>
    <n v="2"/>
    <n v="313443"/>
    <n v="331383.67"/>
    <n v="1"/>
    <n v="0"/>
    <n v="220626"/>
    <n v="230530.41"/>
    <n v="1"/>
    <n v="1"/>
    <n v="157232"/>
    <n v="165600.91"/>
    <n v="1"/>
    <n v="0"/>
    <n v="184096"/>
    <n v="185485"/>
    <x v="0"/>
  </r>
  <r>
    <x v="6"/>
    <n v="2"/>
    <n v="1"/>
    <n v="305150.61"/>
    <n v="307696.40999999997"/>
    <n v="1"/>
    <n v="1"/>
    <n v="207939"/>
    <n v="209230.07999999999"/>
    <n v="2"/>
    <n v="1"/>
    <n v="308848"/>
    <n v="310568"/>
    <n v="0"/>
    <n v="0"/>
    <n v="0"/>
    <n v="0"/>
    <x v="0"/>
  </r>
  <r>
    <x v="6"/>
    <n v="0"/>
    <n v="0"/>
    <n v="0"/>
    <n v="0"/>
    <n v="0"/>
    <n v="0"/>
    <n v="0"/>
    <n v="0"/>
    <n v="1"/>
    <n v="1"/>
    <n v="102074.5"/>
    <n v="102074.5"/>
    <n v="0"/>
    <n v="0"/>
    <n v="0"/>
    <n v="0"/>
    <x v="0"/>
  </r>
  <r>
    <x v="6"/>
    <n v="0"/>
    <n v="0"/>
    <n v="0"/>
    <n v="0"/>
    <n v="1"/>
    <n v="1"/>
    <n v="117433"/>
    <n v="119163.07"/>
    <n v="0"/>
    <n v="0"/>
    <n v="0"/>
    <n v="0"/>
    <n v="0"/>
    <n v="0"/>
    <n v="0"/>
    <n v="0"/>
    <x v="0"/>
  </r>
  <r>
    <x v="6"/>
    <n v="0"/>
    <n v="0"/>
    <n v="0"/>
    <n v="0"/>
    <n v="0"/>
    <n v="0"/>
    <n v="0"/>
    <n v="0"/>
    <n v="1"/>
    <n v="0"/>
    <n v="126305"/>
    <n v="133914.29999999999"/>
    <n v="2"/>
    <n v="0"/>
    <n v="234622"/>
    <n v="247135.26"/>
    <x v="0"/>
  </r>
  <r>
    <x v="6"/>
    <n v="0"/>
    <n v="0"/>
    <n v="0"/>
    <n v="0"/>
    <n v="0"/>
    <n v="0"/>
    <n v="0"/>
    <n v="0"/>
    <n v="1"/>
    <n v="1"/>
    <n v="125000"/>
    <n v="125680"/>
    <n v="1"/>
    <n v="0"/>
    <n v="104000"/>
    <n v="104680"/>
    <x v="0"/>
  </r>
  <r>
    <x v="1"/>
    <n v="4"/>
    <n v="1"/>
    <n v="655488.85"/>
    <n v="684702.97"/>
    <n v="3"/>
    <n v="1"/>
    <n v="484639.22"/>
    <n v="499751.78"/>
    <n v="5"/>
    <n v="2"/>
    <n v="840416.51"/>
    <n v="874926.74"/>
    <n v="0"/>
    <n v="0"/>
    <n v="0"/>
    <n v="0"/>
    <x v="1"/>
  </r>
  <r>
    <x v="1"/>
    <n v="10"/>
    <n v="5"/>
    <n v="1676483.1"/>
    <n v="1727385.9"/>
    <n v="14"/>
    <n v="8"/>
    <n v="2201704.44"/>
    <n v="2275146.14"/>
    <n v="12"/>
    <n v="6"/>
    <n v="1795012.13"/>
    <n v="1882351.87"/>
    <n v="0"/>
    <n v="0"/>
    <n v="0"/>
    <n v="0"/>
    <x v="1"/>
  </r>
  <r>
    <x v="1"/>
    <n v="23"/>
    <n v="12"/>
    <n v="3792110.48"/>
    <n v="3940322.55"/>
    <n v="30"/>
    <n v="16"/>
    <n v="5136085.0999999996"/>
    <n v="5313727.7"/>
    <n v="43"/>
    <n v="24"/>
    <n v="8481463.9299999997"/>
    <n v="8824240.9100000001"/>
    <n v="0"/>
    <n v="0"/>
    <n v="0"/>
    <n v="0"/>
    <x v="1"/>
  </r>
  <r>
    <x v="1"/>
    <n v="40"/>
    <n v="19"/>
    <n v="7095629.2400000002"/>
    <n v="7376970.3399999999"/>
    <n v="53"/>
    <n v="38"/>
    <n v="9365799.1500000004"/>
    <n v="9765695.4000000004"/>
    <n v="68"/>
    <n v="36"/>
    <n v="13823625.1"/>
    <n v="14192656.689999999"/>
    <n v="0"/>
    <n v="0"/>
    <n v="0"/>
    <n v="0"/>
    <x v="1"/>
  </r>
  <r>
    <x v="1"/>
    <n v="60"/>
    <n v="29"/>
    <n v="10751054.359999999"/>
    <n v="11135094.66"/>
    <n v="72"/>
    <n v="35"/>
    <n v="13816481.93"/>
    <n v="14864297.560000001"/>
    <n v="107"/>
    <n v="54"/>
    <n v="20046057.010000002"/>
    <n v="21124836.600000001"/>
    <n v="0"/>
    <n v="0"/>
    <n v="0"/>
    <n v="0"/>
    <x v="1"/>
  </r>
  <r>
    <x v="1"/>
    <n v="88"/>
    <n v="42"/>
    <n v="15346832.9"/>
    <n v="16087442.550000001"/>
    <n v="115"/>
    <n v="60"/>
    <n v="20212793.050000001"/>
    <n v="21214986.75"/>
    <n v="173"/>
    <n v="108"/>
    <n v="34044498.380000003"/>
    <n v="35451576.479999997"/>
    <n v="0"/>
    <n v="0"/>
    <n v="0"/>
    <n v="0"/>
    <x v="1"/>
  </r>
  <r>
    <x v="1"/>
    <n v="87"/>
    <n v="47"/>
    <n v="14572937.83"/>
    <n v="15085542.9"/>
    <n v="135"/>
    <n v="74"/>
    <n v="23675374.289999999"/>
    <n v="24808413.140000001"/>
    <n v="208"/>
    <n v="133"/>
    <n v="38875783.719999999"/>
    <n v="40634713.25"/>
    <n v="0"/>
    <n v="0"/>
    <n v="0"/>
    <n v="0"/>
    <x v="1"/>
  </r>
  <r>
    <x v="2"/>
    <n v="102"/>
    <n v="66"/>
    <n v="17228674.32"/>
    <n v="17899845.34"/>
    <n v="197"/>
    <n v="117"/>
    <n v="37684768.859999999"/>
    <n v="39377563.100000001"/>
    <n v="259"/>
    <n v="170"/>
    <n v="49883681.259999998"/>
    <n v="52287031.219999999"/>
    <n v="0"/>
    <n v="0"/>
    <n v="0"/>
    <n v="0"/>
    <x v="1"/>
  </r>
  <r>
    <x v="2"/>
    <n v="146"/>
    <n v="89"/>
    <n v="25046427.559999999"/>
    <n v="26049346.079999998"/>
    <n v="240"/>
    <n v="162"/>
    <n v="44269355.390000001"/>
    <n v="46399686.700000003"/>
    <n v="283"/>
    <n v="190"/>
    <n v="56104178.450000003"/>
    <n v="58134597.310000002"/>
    <n v="0"/>
    <n v="0"/>
    <n v="0"/>
    <n v="0"/>
    <x v="1"/>
  </r>
  <r>
    <x v="2"/>
    <n v="142"/>
    <n v="97"/>
    <n v="24937809.199999999"/>
    <n v="25850128.460000001"/>
    <n v="208"/>
    <n v="121"/>
    <n v="36739070"/>
    <n v="38549203.259999998"/>
    <n v="346"/>
    <n v="224"/>
    <n v="65026037.979999997"/>
    <n v="67789683.599999994"/>
    <n v="0"/>
    <n v="0"/>
    <n v="0"/>
    <n v="0"/>
    <x v="1"/>
  </r>
  <r>
    <x v="2"/>
    <n v="161"/>
    <n v="90"/>
    <n v="29422853.18"/>
    <n v="30948741.030000001"/>
    <n v="285"/>
    <n v="170"/>
    <n v="55282015.700000003"/>
    <n v="58033968.289999999"/>
    <n v="367"/>
    <n v="254"/>
    <n v="72084375.670000002"/>
    <n v="75175334.799999997"/>
    <n v="0"/>
    <n v="0"/>
    <n v="0"/>
    <n v="0"/>
    <x v="1"/>
  </r>
  <r>
    <x v="2"/>
    <n v="160"/>
    <n v="103"/>
    <n v="28573283.620000001"/>
    <n v="30745945.59"/>
    <n v="231"/>
    <n v="153"/>
    <n v="43332991.119999997"/>
    <n v="45878343.350000001"/>
    <n v="372"/>
    <n v="252"/>
    <n v="74576654.5"/>
    <n v="77696800.829999998"/>
    <n v="0"/>
    <n v="0"/>
    <n v="0"/>
    <n v="0"/>
    <x v="1"/>
  </r>
  <r>
    <x v="2"/>
    <n v="194"/>
    <n v="129"/>
    <n v="34832804.899999999"/>
    <n v="36724711.130000003"/>
    <n v="285"/>
    <n v="186"/>
    <n v="52414091.439999998"/>
    <n v="55219935.659999996"/>
    <n v="332"/>
    <n v="214"/>
    <n v="69111364.430000007"/>
    <n v="71755111.170000002"/>
    <n v="0"/>
    <n v="0"/>
    <n v="0"/>
    <n v="0"/>
    <x v="1"/>
  </r>
  <r>
    <x v="2"/>
    <n v="205"/>
    <n v="118"/>
    <n v="36937627.359999999"/>
    <n v="39153685.740000002"/>
    <n v="309"/>
    <n v="195"/>
    <n v="58638498.119999997"/>
    <n v="61620797.369999997"/>
    <n v="350"/>
    <n v="209"/>
    <n v="68245291.879999995"/>
    <n v="72172622.870000005"/>
    <n v="0"/>
    <n v="0"/>
    <n v="0"/>
    <n v="0"/>
    <x v="1"/>
  </r>
  <r>
    <x v="2"/>
    <n v="191"/>
    <n v="108"/>
    <n v="32615700.510000002"/>
    <n v="34148977.07"/>
    <n v="281"/>
    <n v="188"/>
    <n v="52360546.109999999"/>
    <n v="54650880.289999999"/>
    <n v="380"/>
    <n v="243"/>
    <n v="76204776.150000006"/>
    <n v="80536860.099999994"/>
    <n v="0"/>
    <n v="0"/>
    <n v="0"/>
    <n v="0"/>
    <x v="1"/>
  </r>
  <r>
    <x v="2"/>
    <n v="205"/>
    <n v="126"/>
    <n v="35972106.369999997"/>
    <n v="37980023.189999998"/>
    <n v="279"/>
    <n v="186"/>
    <n v="53635736.159999996"/>
    <n v="56845297.549999997"/>
    <n v="428"/>
    <n v="278"/>
    <n v="87242168.640000001"/>
    <n v="92385337.640000001"/>
    <n v="0"/>
    <n v="0"/>
    <n v="0"/>
    <n v="0"/>
    <x v="1"/>
  </r>
  <r>
    <x v="3"/>
    <n v="206"/>
    <n v="119"/>
    <n v="36352702.770000003"/>
    <n v="38645117.850000001"/>
    <n v="334"/>
    <n v="241"/>
    <n v="63661649.43"/>
    <n v="66699337.369999997"/>
    <n v="417"/>
    <n v="289"/>
    <n v="79478585.810000002"/>
    <n v="83397831.909999996"/>
    <n v="0"/>
    <n v="0"/>
    <n v="0"/>
    <n v="0"/>
    <x v="1"/>
  </r>
  <r>
    <x v="3"/>
    <n v="208"/>
    <n v="132"/>
    <n v="36924488.460000001"/>
    <n v="39161057.450000003"/>
    <n v="299"/>
    <n v="200"/>
    <n v="56953571.32"/>
    <n v="60260154.880000003"/>
    <n v="381"/>
    <n v="252"/>
    <n v="74295722.040000007"/>
    <n v="77911527.150000006"/>
    <n v="0"/>
    <n v="0"/>
    <n v="0"/>
    <n v="0"/>
    <x v="1"/>
  </r>
  <r>
    <x v="3"/>
    <n v="210"/>
    <n v="130"/>
    <n v="37400003.340000004"/>
    <n v="39933603.159999996"/>
    <n v="299"/>
    <n v="211"/>
    <n v="56258074.170000002"/>
    <n v="59620426.560000002"/>
    <n v="402"/>
    <n v="291"/>
    <n v="77884674.579999998"/>
    <n v="81635035.620000005"/>
    <n v="0"/>
    <n v="0"/>
    <n v="0"/>
    <n v="0"/>
    <x v="1"/>
  </r>
  <r>
    <x v="3"/>
    <n v="224"/>
    <n v="140"/>
    <n v="42433894.799999997"/>
    <n v="45311369.590000004"/>
    <n v="276"/>
    <n v="166"/>
    <n v="54528774.32"/>
    <n v="57286929.899999999"/>
    <n v="432"/>
    <n v="311"/>
    <n v="87046720.75"/>
    <n v="90991407.140000001"/>
    <n v="0"/>
    <n v="0"/>
    <n v="0"/>
    <n v="0"/>
    <x v="1"/>
  </r>
  <r>
    <x v="3"/>
    <n v="227"/>
    <n v="154"/>
    <n v="41258448.280000001"/>
    <n v="43789590.219999999"/>
    <n v="253"/>
    <n v="159"/>
    <n v="49531284.829999998"/>
    <n v="53031342.560000002"/>
    <n v="374"/>
    <n v="239"/>
    <n v="77056459.439999998"/>
    <n v="81238315.609999999"/>
    <n v="0"/>
    <n v="0"/>
    <n v="0"/>
    <n v="0"/>
    <x v="1"/>
  </r>
  <r>
    <x v="3"/>
    <n v="244"/>
    <n v="161"/>
    <n v="44142325.43"/>
    <n v="47108859.130000003"/>
    <n v="274"/>
    <n v="176"/>
    <n v="53630843.369999997"/>
    <n v="57604598"/>
    <n v="407"/>
    <n v="255"/>
    <n v="80008370.280000001"/>
    <n v="83739005.170000002"/>
    <n v="0"/>
    <n v="0"/>
    <n v="0"/>
    <n v="0"/>
    <x v="1"/>
  </r>
  <r>
    <x v="3"/>
    <n v="203"/>
    <n v="137"/>
    <n v="37711048.600000001"/>
    <n v="40202900.719999999"/>
    <n v="273"/>
    <n v="173"/>
    <n v="48862789.729999997"/>
    <n v="51981943.530000001"/>
    <n v="364"/>
    <n v="244"/>
    <n v="67199252.459999993"/>
    <n v="71190214.920000002"/>
    <n v="0"/>
    <n v="0"/>
    <n v="0"/>
    <n v="0"/>
    <x v="1"/>
  </r>
  <r>
    <x v="3"/>
    <n v="216"/>
    <n v="127"/>
    <n v="38959015.020000003"/>
    <n v="42486935.530000001"/>
    <n v="301"/>
    <n v="209"/>
    <n v="56235655.840000004"/>
    <n v="60210507.119999997"/>
    <n v="328"/>
    <n v="218"/>
    <n v="63514031.020000003"/>
    <n v="69985197.930000007"/>
    <n v="0"/>
    <n v="0"/>
    <n v="0"/>
    <n v="0"/>
    <x v="1"/>
  </r>
  <r>
    <x v="3"/>
    <n v="218"/>
    <n v="137"/>
    <n v="40259849.659999996"/>
    <n v="43027038.770000003"/>
    <n v="263"/>
    <n v="161"/>
    <n v="49683319.890000001"/>
    <n v="54111901.670000002"/>
    <n v="354"/>
    <n v="247"/>
    <n v="66908478.990000002"/>
    <n v="70724284.579999998"/>
    <n v="0"/>
    <n v="0"/>
    <n v="0"/>
    <n v="0"/>
    <x v="1"/>
  </r>
  <r>
    <x v="3"/>
    <n v="201"/>
    <n v="136"/>
    <n v="36758706.159999996"/>
    <n v="40529949.170000002"/>
    <n v="251"/>
    <n v="170"/>
    <n v="48631546.210000001"/>
    <n v="51769105.899999999"/>
    <n v="321"/>
    <n v="210"/>
    <n v="61213314.530000001"/>
    <n v="65144655.859999999"/>
    <n v="0"/>
    <n v="0"/>
    <n v="0"/>
    <n v="0"/>
    <x v="1"/>
  </r>
  <r>
    <x v="4"/>
    <n v="213"/>
    <n v="148"/>
    <n v="40904010.43"/>
    <n v="43087691"/>
    <n v="267"/>
    <n v="169"/>
    <n v="51447015.789999999"/>
    <n v="56160179.299999997"/>
    <n v="401"/>
    <n v="275"/>
    <n v="78610327.590000004"/>
    <n v="83982234.439999998"/>
    <n v="0"/>
    <n v="0"/>
    <n v="0"/>
    <n v="0"/>
    <x v="1"/>
  </r>
  <r>
    <x v="4"/>
    <n v="198"/>
    <n v="137"/>
    <n v="38068772.5"/>
    <n v="41574877.18"/>
    <n v="274"/>
    <n v="191"/>
    <n v="53843062.590000004"/>
    <n v="57543516.619999997"/>
    <n v="287"/>
    <n v="194"/>
    <n v="55323155.18"/>
    <n v="61226865.659999996"/>
    <n v="0"/>
    <n v="0"/>
    <n v="0"/>
    <n v="0"/>
    <x v="1"/>
  </r>
  <r>
    <x v="4"/>
    <n v="210"/>
    <n v="146"/>
    <n v="38497826.460000001"/>
    <n v="41320905.770000003"/>
    <n v="223"/>
    <n v="150"/>
    <n v="40210073.640000001"/>
    <n v="44007140.399999999"/>
    <n v="271"/>
    <n v="179"/>
    <n v="51015900.600000001"/>
    <n v="53751013.509999998"/>
    <n v="0"/>
    <n v="0"/>
    <n v="0"/>
    <n v="0"/>
    <x v="1"/>
  </r>
  <r>
    <x v="4"/>
    <n v="201"/>
    <n v="119"/>
    <n v="35379250.689999998"/>
    <n v="37482756.090000004"/>
    <n v="251"/>
    <n v="170"/>
    <n v="49465531.359999999"/>
    <n v="52945651.939999998"/>
    <n v="306"/>
    <n v="211"/>
    <n v="59206562.409999996"/>
    <n v="62154124.75"/>
    <n v="0"/>
    <n v="0"/>
    <n v="0"/>
    <n v="0"/>
    <x v="1"/>
  </r>
  <r>
    <x v="4"/>
    <n v="185"/>
    <n v="112"/>
    <n v="34558222.700000003"/>
    <n v="36762087.380000003"/>
    <n v="247"/>
    <n v="171"/>
    <n v="48597148.219999999"/>
    <n v="52103745.18"/>
    <n v="274"/>
    <n v="194"/>
    <n v="52844545.020000003"/>
    <n v="55732460.829999998"/>
    <n v="0"/>
    <n v="0"/>
    <n v="0"/>
    <n v="0"/>
    <x v="1"/>
  </r>
  <r>
    <x v="4"/>
    <n v="228"/>
    <n v="142"/>
    <n v="41932919.060000002"/>
    <n v="46272271.969999999"/>
    <n v="239"/>
    <n v="173"/>
    <n v="41540311.770000003"/>
    <n v="44853754.359999999"/>
    <n v="321"/>
    <n v="217"/>
    <n v="61035374.240000002"/>
    <n v="65857874.090000004"/>
    <n v="0"/>
    <n v="0"/>
    <n v="0"/>
    <n v="0"/>
    <x v="1"/>
  </r>
  <r>
    <x v="4"/>
    <n v="191"/>
    <n v="138"/>
    <n v="35701517.020000003"/>
    <n v="38077469.140000001"/>
    <n v="250"/>
    <n v="162"/>
    <n v="47590553.909999996"/>
    <n v="50797011.289999999"/>
    <n v="288"/>
    <n v="209"/>
    <n v="55590785.020000003"/>
    <n v="58715883.920000002"/>
    <n v="0"/>
    <n v="0"/>
    <n v="0"/>
    <n v="0"/>
    <x v="1"/>
  </r>
  <r>
    <x v="4"/>
    <n v="218"/>
    <n v="154"/>
    <n v="42009252.579999998"/>
    <n v="47283201.659999996"/>
    <n v="233"/>
    <n v="163"/>
    <n v="46368262.340000004"/>
    <n v="49481358.509999998"/>
    <n v="244"/>
    <n v="161"/>
    <n v="46820142.890000001"/>
    <n v="50997931.490000002"/>
    <n v="0"/>
    <n v="0"/>
    <n v="0"/>
    <n v="0"/>
    <x v="1"/>
  </r>
  <r>
    <x v="4"/>
    <n v="165"/>
    <n v="104"/>
    <n v="29803113.789999999"/>
    <n v="32976389.390000001"/>
    <n v="234"/>
    <n v="161"/>
    <n v="42995363.759999998"/>
    <n v="45728940.689999998"/>
    <n v="310"/>
    <n v="198"/>
    <n v="61156754.859999999"/>
    <n v="64715472.469999999"/>
    <n v="0"/>
    <n v="0"/>
    <n v="0"/>
    <n v="0"/>
    <x v="1"/>
  </r>
  <r>
    <x v="4"/>
    <n v="175"/>
    <n v="108"/>
    <n v="32591573.140000001"/>
    <n v="35636310.789999999"/>
    <n v="216"/>
    <n v="157"/>
    <n v="41739479.350000001"/>
    <n v="45190718.990000002"/>
    <n v="261"/>
    <n v="195"/>
    <n v="50673822.25"/>
    <n v="54532951.880000003"/>
    <n v="0"/>
    <n v="0"/>
    <n v="0"/>
    <n v="0"/>
    <x v="1"/>
  </r>
  <r>
    <x v="5"/>
    <n v="146"/>
    <n v="105"/>
    <n v="27437506.77"/>
    <n v="31401391.649999999"/>
    <n v="180"/>
    <n v="117"/>
    <n v="33726779.799999997"/>
    <n v="36901366.460000001"/>
    <n v="271"/>
    <n v="204"/>
    <n v="52387441.670000002"/>
    <n v="55884500.859999999"/>
    <n v="0"/>
    <n v="0"/>
    <n v="0"/>
    <n v="0"/>
    <x v="1"/>
  </r>
  <r>
    <x v="5"/>
    <n v="140"/>
    <n v="110"/>
    <n v="24293176.379999999"/>
    <n v="26371838.800000001"/>
    <n v="183"/>
    <n v="124"/>
    <n v="32843684.170000002"/>
    <n v="35010614.43"/>
    <n v="215"/>
    <n v="151"/>
    <n v="43605239.219999999"/>
    <n v="45610884.890000001"/>
    <n v="0"/>
    <n v="0"/>
    <n v="0"/>
    <n v="0"/>
    <x v="1"/>
  </r>
  <r>
    <x v="5"/>
    <n v="147"/>
    <n v="100"/>
    <n v="28127431.649999999"/>
    <n v="31978944.100000001"/>
    <n v="152"/>
    <n v="109"/>
    <n v="27610205.329999998"/>
    <n v="29655448.18"/>
    <n v="198"/>
    <n v="143"/>
    <n v="39370252.119999997"/>
    <n v="42051023.399999999"/>
    <n v="0"/>
    <n v="0"/>
    <n v="0"/>
    <n v="0"/>
    <x v="1"/>
  </r>
  <r>
    <x v="5"/>
    <n v="136"/>
    <n v="96"/>
    <n v="24468801.84"/>
    <n v="26629442.850000001"/>
    <n v="153"/>
    <n v="98"/>
    <n v="30072737.75"/>
    <n v="32621659.960000001"/>
    <n v="166"/>
    <n v="118"/>
    <n v="31282609.27"/>
    <n v="33326513.969999999"/>
    <n v="0"/>
    <n v="0"/>
    <n v="0"/>
    <n v="0"/>
    <x v="1"/>
  </r>
  <r>
    <x v="5"/>
    <n v="137"/>
    <n v="95"/>
    <n v="23696599.170000002"/>
    <n v="25560223.030000001"/>
    <n v="180"/>
    <n v="134"/>
    <n v="32913520.66"/>
    <n v="37127131.990000002"/>
    <n v="161"/>
    <n v="121"/>
    <n v="31165421.300000001"/>
    <n v="33196642.09"/>
    <n v="0"/>
    <n v="0"/>
    <n v="0"/>
    <n v="0"/>
    <x v="1"/>
  </r>
  <r>
    <x v="5"/>
    <n v="123"/>
    <n v="94"/>
    <n v="21070118.140000001"/>
    <n v="22981528.489999998"/>
    <n v="177"/>
    <n v="131"/>
    <n v="34640620.979999997"/>
    <n v="37073920.299999997"/>
    <n v="209"/>
    <n v="150"/>
    <n v="38316491.789999999"/>
    <n v="42568898.289999999"/>
    <n v="0"/>
    <n v="0"/>
    <n v="0"/>
    <n v="0"/>
    <x v="1"/>
  </r>
  <r>
    <x v="5"/>
    <n v="98"/>
    <n v="67"/>
    <n v="17908027.100000001"/>
    <n v="21032041.09"/>
    <n v="120"/>
    <n v="88"/>
    <n v="22596739.800000001"/>
    <n v="24352821.440000001"/>
    <n v="190"/>
    <n v="139"/>
    <n v="37790872"/>
    <n v="40117949.850000001"/>
    <n v="0"/>
    <n v="0"/>
    <n v="0"/>
    <n v="0"/>
    <x v="1"/>
  </r>
  <r>
    <x v="5"/>
    <n v="95"/>
    <n v="68"/>
    <n v="17402306.91"/>
    <n v="18197793.039999999"/>
    <n v="102"/>
    <n v="65"/>
    <n v="18362498.34"/>
    <n v="20985047.989999998"/>
    <n v="166"/>
    <n v="120"/>
    <n v="31722973.289999999"/>
    <n v="34090301.259999998"/>
    <n v="0"/>
    <n v="0"/>
    <n v="0"/>
    <n v="0"/>
    <x v="1"/>
  </r>
  <r>
    <x v="5"/>
    <n v="93"/>
    <n v="77"/>
    <n v="15715596.960000001"/>
    <n v="17245797.27"/>
    <n v="95"/>
    <n v="73"/>
    <n v="16752487.34"/>
    <n v="17756319.390000001"/>
    <n v="116"/>
    <n v="93"/>
    <n v="22889247.550000001"/>
    <n v="23780625.170000002"/>
    <n v="0"/>
    <n v="0"/>
    <n v="0"/>
    <n v="0"/>
    <x v="1"/>
  </r>
  <r>
    <x v="5"/>
    <n v="109"/>
    <n v="76"/>
    <n v="19568580.140000001"/>
    <n v="21518934.809999999"/>
    <n v="105"/>
    <n v="77"/>
    <n v="20431505.219999999"/>
    <n v="22082699.780000001"/>
    <n v="138"/>
    <n v="103"/>
    <n v="26103440.120000001"/>
    <n v="27397893.239999998"/>
    <n v="0"/>
    <n v="0"/>
    <n v="0"/>
    <n v="0"/>
    <x v="1"/>
  </r>
  <r>
    <x v="6"/>
    <n v="92"/>
    <n v="78"/>
    <n v="15353439.289999999"/>
    <n v="16705268.939999999"/>
    <n v="111"/>
    <n v="97"/>
    <n v="20908095"/>
    <n v="25710976.829999998"/>
    <n v="147"/>
    <n v="110"/>
    <n v="27412917.329999998"/>
    <n v="28653130.829999998"/>
    <n v="0"/>
    <n v="0"/>
    <n v="0"/>
    <n v="0"/>
    <x v="1"/>
  </r>
  <r>
    <x v="6"/>
    <n v="91"/>
    <n v="73"/>
    <n v="16980550.329999998"/>
    <n v="18424860.32"/>
    <n v="86"/>
    <n v="64"/>
    <n v="16273082.210000001"/>
    <n v="18160392.039999999"/>
    <n v="103"/>
    <n v="72"/>
    <n v="19870158.550000001"/>
    <n v="21729446.780000001"/>
    <n v="0"/>
    <n v="0"/>
    <n v="0"/>
    <n v="0"/>
    <x v="1"/>
  </r>
  <r>
    <x v="6"/>
    <n v="78"/>
    <n v="61"/>
    <n v="13380627.98"/>
    <n v="13997281.699999999"/>
    <n v="91"/>
    <n v="73"/>
    <n v="15524305.029999999"/>
    <n v="17065230.66"/>
    <n v="101"/>
    <n v="75"/>
    <n v="17862573.84"/>
    <n v="19518602.32"/>
    <n v="0"/>
    <n v="0"/>
    <n v="0"/>
    <n v="0"/>
    <x v="1"/>
  </r>
  <r>
    <x v="6"/>
    <n v="78"/>
    <n v="50"/>
    <n v="13712055.23"/>
    <n v="15237703.890000001"/>
    <n v="67"/>
    <n v="50"/>
    <n v="12968966.550000001"/>
    <n v="15816039.73"/>
    <n v="93"/>
    <n v="73"/>
    <n v="17257857.870000001"/>
    <n v="18628124.5"/>
    <n v="0"/>
    <n v="0"/>
    <n v="0"/>
    <n v="0"/>
    <x v="1"/>
  </r>
  <r>
    <x v="6"/>
    <n v="60"/>
    <n v="46"/>
    <n v="10093503.33"/>
    <n v="12781398.689999999"/>
    <n v="82"/>
    <n v="60"/>
    <n v="15623324.34"/>
    <n v="16924641.050000001"/>
    <n v="82"/>
    <n v="70"/>
    <n v="14893693.99"/>
    <n v="16186338.060000001"/>
    <n v="0"/>
    <n v="0"/>
    <n v="0"/>
    <n v="0"/>
    <x v="1"/>
  </r>
  <r>
    <x v="6"/>
    <n v="56"/>
    <n v="40"/>
    <n v="9559220.9199999999"/>
    <n v="10222780.560000001"/>
    <n v="68"/>
    <n v="54"/>
    <n v="11835588.26"/>
    <n v="14656111"/>
    <n v="80"/>
    <n v="62"/>
    <n v="15379024.369999999"/>
    <n v="16382979.460000001"/>
    <n v="0"/>
    <n v="0"/>
    <n v="0"/>
    <n v="0"/>
    <x v="1"/>
  </r>
  <r>
    <x v="6"/>
    <n v="39"/>
    <n v="27"/>
    <n v="6267387.7000000002"/>
    <n v="6845768.8099999996"/>
    <n v="44"/>
    <n v="27"/>
    <n v="7864313.0499999998"/>
    <n v="8806875.0199999996"/>
    <n v="86"/>
    <n v="67"/>
    <n v="15040388.93"/>
    <n v="16206316.300000001"/>
    <n v="0"/>
    <n v="0"/>
    <n v="0"/>
    <n v="0"/>
    <x v="1"/>
  </r>
  <r>
    <x v="6"/>
    <n v="39"/>
    <n v="26"/>
    <n v="6448354.5999999996"/>
    <n v="7149488.5099999998"/>
    <n v="44"/>
    <n v="36"/>
    <n v="7572743.29"/>
    <n v="7950915.0099999998"/>
    <n v="66"/>
    <n v="48"/>
    <n v="11872561.109999999"/>
    <n v="12244659.35"/>
    <n v="0"/>
    <n v="0"/>
    <n v="0"/>
    <n v="0"/>
    <x v="1"/>
  </r>
  <r>
    <x v="6"/>
    <n v="19"/>
    <n v="11"/>
    <n v="3298612.59"/>
    <n v="3749605.34"/>
    <n v="31"/>
    <n v="21"/>
    <n v="5436422.0300000003"/>
    <n v="5676965.4299999997"/>
    <n v="28"/>
    <n v="24"/>
    <n v="4170946.4"/>
    <n v="4524403.9400000004"/>
    <n v="0"/>
    <n v="0"/>
    <n v="0"/>
    <n v="0"/>
    <x v="1"/>
  </r>
  <r>
    <x v="6"/>
    <n v="20"/>
    <n v="14"/>
    <n v="4014273.52"/>
    <n v="4366158.49"/>
    <n v="24"/>
    <n v="16"/>
    <n v="4235722.7300000004"/>
    <n v="4884172.49"/>
    <n v="30"/>
    <n v="16"/>
    <n v="5469349.0199999996"/>
    <n v="6281760.9500000002"/>
    <n v="0"/>
    <n v="0"/>
    <n v="0"/>
    <n v="0"/>
    <x v="1"/>
  </r>
  <r>
    <x v="6"/>
    <n v="7"/>
    <n v="4"/>
    <n v="1247264.44"/>
    <n v="1294056.43"/>
    <n v="20"/>
    <n v="12"/>
    <n v="3525688.87"/>
    <n v="4989539.21"/>
    <n v="21"/>
    <n v="16"/>
    <n v="3064550.2"/>
    <n v="3186603.16"/>
    <n v="0"/>
    <n v="0"/>
    <n v="0"/>
    <n v="0"/>
    <x v="1"/>
  </r>
  <r>
    <x v="6"/>
    <n v="17"/>
    <n v="12"/>
    <n v="3186579.95"/>
    <n v="4657810.26"/>
    <n v="11"/>
    <n v="9"/>
    <n v="1731441.07"/>
    <n v="2006627.91"/>
    <n v="16"/>
    <n v="10"/>
    <n v="2821659.98"/>
    <n v="2979347.81"/>
    <n v="0"/>
    <n v="0"/>
    <n v="0"/>
    <n v="0"/>
    <x v="1"/>
  </r>
  <r>
    <x v="6"/>
    <n v="4"/>
    <n v="3"/>
    <n v="689449.08"/>
    <n v="715131.54"/>
    <n v="11"/>
    <n v="6"/>
    <n v="2297146.17"/>
    <n v="2424736.34"/>
    <n v="8"/>
    <n v="2"/>
    <n v="1339680.43"/>
    <n v="1613823.52"/>
    <n v="0"/>
    <n v="0"/>
    <n v="0"/>
    <n v="0"/>
    <x v="1"/>
  </r>
  <r>
    <x v="6"/>
    <n v="3"/>
    <n v="2"/>
    <n v="348290.92"/>
    <n v="367518.64"/>
    <n v="6"/>
    <n v="4"/>
    <n v="1577606.48"/>
    <n v="1627960.33"/>
    <n v="8"/>
    <n v="4"/>
    <n v="1222979.82"/>
    <n v="1711221.28"/>
    <n v="0"/>
    <n v="0"/>
    <n v="0"/>
    <n v="0"/>
    <x v="1"/>
  </r>
  <r>
    <x v="6"/>
    <n v="12"/>
    <n v="8"/>
    <n v="2359377.79"/>
    <n v="2669853.62"/>
    <n v="4"/>
    <n v="2"/>
    <n v="588514"/>
    <n v="601831.18999999994"/>
    <n v="4"/>
    <n v="5"/>
    <n v="432214.19"/>
    <n v="455165.9"/>
    <n v="0"/>
    <n v="0"/>
    <n v="0"/>
    <n v="0"/>
    <x v="1"/>
  </r>
  <r>
    <x v="6"/>
    <n v="0"/>
    <n v="0"/>
    <n v="0"/>
    <n v="0"/>
    <n v="3"/>
    <n v="1"/>
    <n v="757885"/>
    <n v="800623.86"/>
    <n v="6"/>
    <n v="3"/>
    <n v="972182.06"/>
    <n v="1080419.06"/>
    <n v="0"/>
    <n v="0"/>
    <n v="0"/>
    <n v="0"/>
    <x v="1"/>
  </r>
  <r>
    <x v="6"/>
    <n v="6"/>
    <n v="4"/>
    <n v="824506"/>
    <n v="1149217.3500000001"/>
    <n v="5"/>
    <n v="2"/>
    <n v="1001171.28"/>
    <n v="1021720.8"/>
    <n v="3"/>
    <n v="1"/>
    <n v="639691"/>
    <n v="665610.16"/>
    <n v="0"/>
    <n v="0"/>
    <n v="0"/>
    <n v="0"/>
    <x v="1"/>
  </r>
  <r>
    <x v="6"/>
    <n v="3"/>
    <n v="2"/>
    <n v="747678"/>
    <n v="794211"/>
    <n v="0"/>
    <n v="0"/>
    <n v="0"/>
    <n v="0"/>
    <n v="6"/>
    <n v="2"/>
    <n v="1164632.8600000001"/>
    <n v="1248365.27"/>
    <n v="0"/>
    <n v="0"/>
    <n v="0"/>
    <n v="0"/>
    <x v="1"/>
  </r>
  <r>
    <x v="6"/>
    <n v="4"/>
    <n v="1"/>
    <n v="548047.43999999994"/>
    <n v="568212.73"/>
    <n v="1"/>
    <n v="1"/>
    <n v="101602"/>
    <n v="116970.19"/>
    <n v="5"/>
    <n v="1"/>
    <n v="1229022"/>
    <n v="1248234.22"/>
    <n v="0"/>
    <n v="0"/>
    <n v="0"/>
    <n v="0"/>
    <x v="1"/>
  </r>
  <r>
    <x v="6"/>
    <n v="3"/>
    <n v="1"/>
    <n v="823085"/>
    <n v="921808.74"/>
    <n v="3"/>
    <n v="2"/>
    <n v="395616"/>
    <n v="430906"/>
    <n v="5"/>
    <n v="3"/>
    <n v="875324.97"/>
    <n v="914712.64"/>
    <n v="0"/>
    <n v="0"/>
    <n v="0"/>
    <n v="0"/>
    <x v="1"/>
  </r>
  <r>
    <x v="6"/>
    <n v="3"/>
    <n v="1"/>
    <n v="538240.96"/>
    <n v="786110.75"/>
    <n v="1"/>
    <n v="1"/>
    <n v="142856"/>
    <n v="145959.1"/>
    <n v="3"/>
    <n v="2"/>
    <n v="343666.96"/>
    <n v="352402.62"/>
    <n v="0"/>
    <n v="0"/>
    <n v="0"/>
    <n v="0"/>
    <x v="1"/>
  </r>
  <r>
    <x v="6"/>
    <n v="0"/>
    <n v="0"/>
    <n v="0"/>
    <n v="0"/>
    <n v="0"/>
    <n v="0"/>
    <n v="0"/>
    <n v="0"/>
    <n v="3"/>
    <n v="1"/>
    <n v="546992"/>
    <n v="577475.06999999995"/>
    <n v="0"/>
    <n v="0"/>
    <n v="0"/>
    <n v="0"/>
    <x v="1"/>
  </r>
  <r>
    <x v="6"/>
    <n v="2"/>
    <n v="1"/>
    <n v="340835"/>
    <n v="352321.77"/>
    <n v="3"/>
    <n v="3"/>
    <n v="834432"/>
    <n v="854407.46"/>
    <n v="0"/>
    <n v="0"/>
    <n v="0"/>
    <n v="0"/>
    <n v="0"/>
    <n v="0"/>
    <n v="0"/>
    <n v="0"/>
    <x v="1"/>
  </r>
  <r>
    <x v="6"/>
    <n v="1"/>
    <n v="0"/>
    <n v="124598"/>
    <n v="125278"/>
    <n v="0"/>
    <n v="0"/>
    <n v="0"/>
    <n v="0"/>
    <n v="2"/>
    <n v="0"/>
    <n v="318586"/>
    <n v="357385.05"/>
    <n v="0"/>
    <n v="0"/>
    <n v="0"/>
    <n v="0"/>
    <x v="1"/>
  </r>
  <r>
    <x v="6"/>
    <n v="2"/>
    <n v="0"/>
    <n v="359997"/>
    <n v="381000.38"/>
    <n v="1"/>
    <n v="1"/>
    <n v="220446"/>
    <n v="235456.96"/>
    <n v="2"/>
    <n v="2"/>
    <n v="209121"/>
    <n v="227520.63"/>
    <n v="0"/>
    <n v="0"/>
    <n v="0"/>
    <n v="0"/>
    <x v="1"/>
  </r>
  <r>
    <x v="6"/>
    <n v="0"/>
    <n v="0"/>
    <n v="0"/>
    <n v="0"/>
    <n v="0"/>
    <n v="0"/>
    <n v="0"/>
    <n v="0"/>
    <n v="2"/>
    <n v="1"/>
    <n v="491233"/>
    <n v="536666"/>
    <n v="0"/>
    <n v="0"/>
    <n v="0"/>
    <n v="0"/>
    <x v="1"/>
  </r>
  <r>
    <x v="6"/>
    <n v="2"/>
    <n v="2"/>
    <n v="208089"/>
    <n v="221553.77"/>
    <n v="1"/>
    <n v="0"/>
    <n v="109104"/>
    <n v="125145.87"/>
    <n v="3"/>
    <n v="2"/>
    <n v="449221.5"/>
    <n v="474116.94"/>
    <n v="0"/>
    <n v="0"/>
    <n v="0"/>
    <n v="0"/>
    <x v="1"/>
  </r>
  <r>
    <x v="6"/>
    <n v="0"/>
    <n v="0"/>
    <n v="0"/>
    <n v="0"/>
    <n v="1"/>
    <n v="0"/>
    <n v="147077"/>
    <n v="155702.59"/>
    <n v="1"/>
    <n v="1"/>
    <n v="132213"/>
    <n v="145200.47"/>
    <n v="0"/>
    <n v="0"/>
    <n v="0"/>
    <n v="0"/>
    <x v="1"/>
  </r>
  <r>
    <x v="6"/>
    <n v="1"/>
    <n v="0"/>
    <n v="143000"/>
    <n v="143000"/>
    <n v="0"/>
    <n v="0"/>
    <n v="0"/>
    <n v="0"/>
    <n v="3"/>
    <n v="2"/>
    <n v="493124"/>
    <n v="519066.05"/>
    <n v="0"/>
    <n v="0"/>
    <n v="0"/>
    <n v="0"/>
    <x v="1"/>
  </r>
  <r>
    <x v="6"/>
    <n v="0"/>
    <n v="0"/>
    <n v="0"/>
    <n v="0"/>
    <n v="0"/>
    <n v="0"/>
    <n v="0"/>
    <n v="0"/>
    <n v="2"/>
    <n v="1"/>
    <n v="270940"/>
    <n v="293522.46999999997"/>
    <n v="0"/>
    <n v="0"/>
    <n v="0"/>
    <n v="0"/>
    <x v="1"/>
  </r>
  <r>
    <x v="6"/>
    <n v="0"/>
    <n v="0"/>
    <n v="0"/>
    <n v="0"/>
    <n v="0"/>
    <n v="0"/>
    <n v="0"/>
    <n v="0"/>
    <n v="2"/>
    <n v="0"/>
    <n v="335147"/>
    <n v="357542"/>
    <n v="0"/>
    <n v="0"/>
    <n v="0"/>
    <n v="0"/>
    <x v="1"/>
  </r>
  <r>
    <x v="6"/>
    <n v="0"/>
    <n v="0"/>
    <n v="0"/>
    <n v="0"/>
    <n v="0"/>
    <n v="0"/>
    <n v="0"/>
    <n v="0"/>
    <n v="1"/>
    <n v="0"/>
    <n v="197129"/>
    <n v="197809"/>
    <n v="0"/>
    <n v="0"/>
    <n v="0"/>
    <n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1" cacheId="2" applyNumberFormats="0" applyBorderFormats="0" applyFontFormats="0" applyPatternFormats="0" applyAlignmentFormats="0" applyWidthHeightFormats="1" dataCaption="Data" updatedVersion="6" showMemberPropertyTips="0" useAutoFormatting="1" colGrandTotals="0" itemPrintTitles="1" createdVersion="1" indent="0" compact="0" compactData="0" gridDropZones="1">
  <location ref="A3:AG13" firstHeaderRow="1" firstDataRow="3" firstDataCol="1"/>
  <pivotFields count="18">
    <pivotField axis="axisRow" compact="0" outline="0" subtotalTop="0" showAll="0" includeNewItemsInFilter="1">
      <items count="8">
        <item x="0"/>
        <item x="1"/>
        <item x="2"/>
        <item x="3"/>
        <item x="4"/>
        <item x="5"/>
        <item x="6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axis="axisCol" compact="0" outline="0" subtotalTop="0" showAll="0" includeNewItemsInFilter="1">
      <items count="3">
        <item x="0"/>
        <item x="1"/>
        <item t="default"/>
      </items>
    </pivotField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2">
    <field x="17"/>
    <field x="-2"/>
  </colFields>
  <colItems count="3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</colItems>
  <dataFields count="16">
    <dataField name="Summa av 2016 Count(MålNr)" fld="1" baseField="0" baseItem="0"/>
    <dataField name="Summa av 2016 Sum(Utslag)" fld="2" baseField="0" baseItem="0"/>
    <dataField name="Summa av 2016 Sum(Kapitalbelopp)" fld="3" baseField="0" baseItem="0"/>
    <dataField name="Summa av 2016 Sum([Mål TOT skuld])" fld="4" baseField="0" baseItem="0"/>
    <dataField name="Summa av 2017 Count(MålNr)" fld="5" baseField="0" baseItem="0"/>
    <dataField name="Summa av 2017 Sum(Utslag)" fld="6" baseField="0" baseItem="0"/>
    <dataField name="Summa av 2017 Sum(Kapitalbelopp)" fld="7" baseField="0" baseItem="0"/>
    <dataField name="Summa av 2017 Sum([Mål TOT skuld])" fld="8" baseField="0" baseItem="0"/>
    <dataField name="Summa av 2018 Count(MålNr)" fld="9" baseField="0" baseItem="0"/>
    <dataField name="Summa av 2018 Sum(Utslag)" fld="10" baseField="0" baseItem="0"/>
    <dataField name="Summa av 2018 Sum(Kapitalbelopp)" fld="11" baseField="0" baseItem="0"/>
    <dataField name="Summa av 2018 Sum([Mål TOT skuld])" fld="12" baseField="0" baseItem="0"/>
    <dataField name="Summa av 2019 Count(MålNr)" fld="13" baseField="0" baseItem="0"/>
    <dataField name="Summa av 2019 Sum(Utslag)" fld="14" baseField="0" baseItem="0"/>
    <dataField name="Summa av 2019 Sum(Kapitalbelopp)" fld="15" baseField="0" baseItem="0"/>
    <dataField name="Summa av 2019 Sum([Mål TOT skuld])" fld="16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79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S31" sqref="S31"/>
    </sheetView>
  </sheetViews>
  <sheetFormatPr defaultColWidth="9.140625" defaultRowHeight="12.75" x14ac:dyDescent="0.2"/>
  <cols>
    <col min="1" max="1" width="9.140625" style="6"/>
    <col min="3" max="4" width="9.140625" style="6"/>
    <col min="5" max="6" width="9.28515625" bestFit="1" customWidth="1"/>
    <col min="7" max="8" width="12.7109375" bestFit="1" customWidth="1"/>
    <col min="9" max="10" width="9.28515625" bestFit="1" customWidth="1"/>
    <col min="11" max="12" width="12.7109375" bestFit="1" customWidth="1"/>
    <col min="13" max="13" width="12.7109375" style="6" customWidth="1"/>
    <col min="14" max="14" width="10.140625" bestFit="1" customWidth="1"/>
    <col min="15" max="15" width="17.7109375" bestFit="1" customWidth="1"/>
    <col min="16" max="16" width="9.28515625" bestFit="1" customWidth="1"/>
    <col min="17" max="17" width="18.5703125" customWidth="1"/>
    <col min="18" max="19" width="12.7109375" bestFit="1" customWidth="1"/>
    <col min="20" max="21" width="9.28515625" bestFit="1" customWidth="1"/>
    <col min="22" max="23" width="12.7109375" bestFit="1" customWidth="1"/>
    <col min="24" max="25" width="9.28515625" bestFit="1" customWidth="1"/>
    <col min="26" max="27" width="12.7109375" bestFit="1" customWidth="1"/>
    <col min="28" max="29" width="9.28515625" bestFit="1" customWidth="1"/>
    <col min="30" max="31" width="12.7109375" bestFit="1" customWidth="1"/>
    <col min="32" max="35" width="9.28515625" bestFit="1" customWidth="1"/>
  </cols>
  <sheetData>
    <row r="2" spans="2:35" x14ac:dyDescent="0.2">
      <c r="N2" s="46" t="s">
        <v>44</v>
      </c>
      <c r="O2" s="46" t="s">
        <v>43</v>
      </c>
    </row>
    <row r="3" spans="2:35" ht="13.5" thickBot="1" x14ac:dyDescent="0.25">
      <c r="B3" s="46"/>
      <c r="C3" s="46" t="s">
        <v>41</v>
      </c>
      <c r="D3" s="46" t="s">
        <v>10</v>
      </c>
      <c r="E3" s="46" t="s">
        <v>37</v>
      </c>
      <c r="F3" s="46" t="s">
        <v>38</v>
      </c>
      <c r="G3" s="46" t="s">
        <v>39</v>
      </c>
      <c r="H3" s="46" t="s">
        <v>40</v>
      </c>
      <c r="N3" s="46" t="s">
        <v>44</v>
      </c>
      <c r="O3" s="46" t="s">
        <v>42</v>
      </c>
    </row>
    <row r="4" spans="2:35" x14ac:dyDescent="0.2">
      <c r="B4" s="34" t="s">
        <v>12</v>
      </c>
      <c r="C4" s="35">
        <v>2016</v>
      </c>
      <c r="D4" s="50">
        <v>1</v>
      </c>
      <c r="E4" s="47">
        <v>0</v>
      </c>
      <c r="F4" s="36">
        <v>0</v>
      </c>
      <c r="G4" s="36">
        <v>0</v>
      </c>
      <c r="H4" s="37">
        <v>0</v>
      </c>
      <c r="K4">
        <v>2016</v>
      </c>
      <c r="L4">
        <v>1</v>
      </c>
      <c r="M4" s="6" t="str">
        <f>CONCATENATE(K4," - ",L4)</f>
        <v>2016 - 1</v>
      </c>
      <c r="N4" s="33">
        <v>8643</v>
      </c>
      <c r="O4" s="54">
        <f>Q4/1000000</f>
        <v>1661.9735108099999</v>
      </c>
      <c r="Q4" s="53">
        <v>1661973510.8099999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2:35" x14ac:dyDescent="0.2">
      <c r="B5" s="38" t="s">
        <v>13</v>
      </c>
      <c r="C5" s="39">
        <v>2016</v>
      </c>
      <c r="D5" s="51">
        <v>1</v>
      </c>
      <c r="E5" s="48">
        <v>238</v>
      </c>
      <c r="F5" s="40">
        <v>142</v>
      </c>
      <c r="G5" s="40">
        <v>41142591.060000002</v>
      </c>
      <c r="H5" s="41">
        <v>42936205.240000002</v>
      </c>
      <c r="K5">
        <v>2016</v>
      </c>
      <c r="L5">
        <v>2</v>
      </c>
      <c r="M5" s="6" t="str">
        <f t="shared" ref="M5:M10" si="0">CONCATENATE(K5," - ",L5)</f>
        <v>2016 - 2</v>
      </c>
      <c r="N5" s="33">
        <v>7825</v>
      </c>
      <c r="O5" s="54">
        <f t="shared" ref="O5:O10" si="1">Q5/1000000</f>
        <v>1523.7545828200002</v>
      </c>
      <c r="Q5" s="53">
        <v>1523754582.8200002</v>
      </c>
    </row>
    <row r="6" spans="2:35" x14ac:dyDescent="0.2">
      <c r="B6" s="38" t="s">
        <v>14</v>
      </c>
      <c r="C6" s="39">
        <v>2016</v>
      </c>
      <c r="D6" s="51">
        <v>1</v>
      </c>
      <c r="E6" s="48">
        <v>1543</v>
      </c>
      <c r="F6" s="40">
        <v>951</v>
      </c>
      <c r="G6" s="40">
        <v>268949879.43999994</v>
      </c>
      <c r="H6" s="41">
        <v>282396263.77999997</v>
      </c>
      <c r="K6">
        <v>2017</v>
      </c>
      <c r="L6">
        <v>1</v>
      </c>
      <c r="M6" s="6" t="str">
        <f t="shared" si="0"/>
        <v>2017 - 1</v>
      </c>
      <c r="N6" s="33">
        <v>9285</v>
      </c>
      <c r="O6" s="54">
        <f t="shared" si="1"/>
        <v>1823.8763564200001</v>
      </c>
      <c r="Q6" s="53">
        <v>1823876356.4200001</v>
      </c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</row>
    <row r="7" spans="2:35" x14ac:dyDescent="0.2">
      <c r="B7" s="38" t="s">
        <v>15</v>
      </c>
      <c r="C7" s="39">
        <v>2016</v>
      </c>
      <c r="D7" s="51">
        <v>1</v>
      </c>
      <c r="E7" s="48">
        <v>2308</v>
      </c>
      <c r="F7" s="40">
        <v>1506</v>
      </c>
      <c r="G7" s="40">
        <v>417124318.57999998</v>
      </c>
      <c r="H7" s="41">
        <v>442776734.50999993</v>
      </c>
      <c r="K7">
        <v>2017</v>
      </c>
      <c r="L7">
        <v>2</v>
      </c>
      <c r="M7" s="6" t="str">
        <f t="shared" si="0"/>
        <v>2017 - 2</v>
      </c>
      <c r="N7" s="33">
        <v>10160</v>
      </c>
      <c r="O7" s="54">
        <f t="shared" si="1"/>
        <v>2051.4628958000003</v>
      </c>
      <c r="Q7" s="53">
        <v>2051462895.8000002</v>
      </c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</row>
    <row r="8" spans="2:35" x14ac:dyDescent="0.2">
      <c r="B8" s="38" t="s">
        <v>16</v>
      </c>
      <c r="C8" s="39">
        <v>2016</v>
      </c>
      <c r="D8" s="51">
        <v>1</v>
      </c>
      <c r="E8" s="48">
        <v>2266</v>
      </c>
      <c r="F8" s="40">
        <v>1537</v>
      </c>
      <c r="G8" s="40">
        <v>416018654.69000006</v>
      </c>
      <c r="H8" s="41">
        <v>448054025.82999998</v>
      </c>
      <c r="K8">
        <v>2018</v>
      </c>
      <c r="L8">
        <v>1</v>
      </c>
      <c r="M8" s="6" t="str">
        <f t="shared" si="0"/>
        <v>2018 - 1</v>
      </c>
      <c r="N8" s="33">
        <v>12577</v>
      </c>
      <c r="O8" s="54">
        <f t="shared" si="1"/>
        <v>2536.44432108</v>
      </c>
      <c r="Q8" s="53">
        <v>2536444321.0799999</v>
      </c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</row>
    <row r="9" spans="2:35" x14ac:dyDescent="0.2">
      <c r="B9" s="38" t="s">
        <v>17</v>
      </c>
      <c r="C9" s="39">
        <v>2016</v>
      </c>
      <c r="D9" s="51">
        <v>1</v>
      </c>
      <c r="E9" s="48">
        <v>1449</v>
      </c>
      <c r="F9" s="40">
        <v>1044</v>
      </c>
      <c r="G9" s="40">
        <v>261131481.87999997</v>
      </c>
      <c r="H9" s="41">
        <v>290170806.95999998</v>
      </c>
      <c r="K9">
        <v>2018</v>
      </c>
      <c r="L9">
        <v>2</v>
      </c>
      <c r="M9" s="6" t="str">
        <f t="shared" si="0"/>
        <v>2018 - 2</v>
      </c>
      <c r="N9" s="33">
        <v>13228</v>
      </c>
      <c r="O9" s="54">
        <f t="shared" si="1"/>
        <v>2716.0661758400001</v>
      </c>
      <c r="Q9" s="53">
        <v>2716066175.8400002</v>
      </c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</row>
    <row r="10" spans="2:35" x14ac:dyDescent="0.2">
      <c r="B10" s="38" t="s">
        <v>18</v>
      </c>
      <c r="C10" s="39">
        <v>2016</v>
      </c>
      <c r="D10" s="51">
        <v>1</v>
      </c>
      <c r="E10" s="48">
        <v>839</v>
      </c>
      <c r="F10" s="40">
        <v>604</v>
      </c>
      <c r="G10" s="40">
        <v>142839433.64999998</v>
      </c>
      <c r="H10" s="41">
        <v>155639474.49000004</v>
      </c>
      <c r="K10">
        <v>2019</v>
      </c>
      <c r="L10">
        <v>1</v>
      </c>
      <c r="M10" s="6" t="str">
        <f t="shared" si="0"/>
        <v>2019 - 1</v>
      </c>
      <c r="N10" s="33">
        <v>15354</v>
      </c>
      <c r="O10" s="54">
        <f t="shared" si="1"/>
        <v>3199.0167562500001</v>
      </c>
      <c r="Q10" s="53">
        <v>3199016756.25</v>
      </c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</row>
    <row r="11" spans="2:35" ht="13.5" thickBot="1" x14ac:dyDescent="0.25">
      <c r="B11" s="42" t="s">
        <v>19</v>
      </c>
      <c r="C11" s="43">
        <v>2016</v>
      </c>
      <c r="D11" s="52">
        <v>1</v>
      </c>
      <c r="E11" s="49">
        <v>8643</v>
      </c>
      <c r="F11" s="44">
        <v>5784</v>
      </c>
      <c r="G11" s="44">
        <v>1547206359.2999997</v>
      </c>
      <c r="H11" s="45">
        <v>1661973510.8099999</v>
      </c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</row>
    <row r="12" spans="2:35" x14ac:dyDescent="0.2">
      <c r="B12" s="38" t="s">
        <v>12</v>
      </c>
      <c r="C12" s="39">
        <v>2016</v>
      </c>
      <c r="D12" s="51">
        <v>2</v>
      </c>
      <c r="E12" s="48"/>
      <c r="F12" s="40"/>
      <c r="G12" s="40"/>
      <c r="H12" s="41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</row>
    <row r="13" spans="2:35" x14ac:dyDescent="0.2">
      <c r="B13" s="38" t="s">
        <v>13</v>
      </c>
      <c r="C13" s="39">
        <v>2016</v>
      </c>
      <c r="D13" s="51">
        <v>2</v>
      </c>
      <c r="E13" s="48">
        <v>312</v>
      </c>
      <c r="F13" s="40">
        <v>155</v>
      </c>
      <c r="G13" s="40">
        <v>53890536.759999998</v>
      </c>
      <c r="H13" s="41">
        <v>56037461.869999997</v>
      </c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</row>
    <row r="14" spans="2:35" x14ac:dyDescent="0.2">
      <c r="B14" s="38" t="s">
        <v>14</v>
      </c>
      <c r="C14" s="39">
        <v>2016</v>
      </c>
      <c r="D14" s="51">
        <v>2</v>
      </c>
      <c r="E14" s="48">
        <v>1506</v>
      </c>
      <c r="F14" s="40">
        <v>926</v>
      </c>
      <c r="G14" s="40">
        <v>265567287.01999998</v>
      </c>
      <c r="H14" s="41">
        <v>279501403.63</v>
      </c>
    </row>
    <row r="15" spans="2:35" x14ac:dyDescent="0.2">
      <c r="B15" s="38" t="s">
        <v>15</v>
      </c>
      <c r="C15" s="39">
        <v>2016</v>
      </c>
      <c r="D15" s="51">
        <v>2</v>
      </c>
      <c r="E15" s="48">
        <v>2157</v>
      </c>
      <c r="F15" s="40">
        <v>1373</v>
      </c>
      <c r="G15" s="40">
        <v>392200482.51999998</v>
      </c>
      <c r="H15" s="41">
        <v>420196421.58999997</v>
      </c>
    </row>
    <row r="16" spans="2:35" x14ac:dyDescent="0.2">
      <c r="B16" s="38" t="s">
        <v>16</v>
      </c>
      <c r="C16" s="39">
        <v>2016</v>
      </c>
      <c r="D16" s="51">
        <v>2</v>
      </c>
      <c r="E16" s="48">
        <v>1984</v>
      </c>
      <c r="F16" s="40">
        <v>1308</v>
      </c>
      <c r="G16" s="40">
        <v>369446458.37000006</v>
      </c>
      <c r="H16" s="41">
        <v>400473960.37000006</v>
      </c>
    </row>
    <row r="17" spans="2:8" x14ac:dyDescent="0.2">
      <c r="B17" s="38" t="s">
        <v>17</v>
      </c>
      <c r="C17" s="39">
        <v>2016</v>
      </c>
      <c r="D17" s="51">
        <v>2</v>
      </c>
      <c r="E17" s="48">
        <v>1224</v>
      </c>
      <c r="F17" s="40">
        <v>888</v>
      </c>
      <c r="G17" s="40">
        <v>219688145.06</v>
      </c>
      <c r="H17" s="41">
        <v>242917935.13000003</v>
      </c>
    </row>
    <row r="18" spans="2:8" x14ac:dyDescent="0.2">
      <c r="B18" s="38" t="s">
        <v>18</v>
      </c>
      <c r="C18" s="39">
        <v>2016</v>
      </c>
      <c r="D18" s="51">
        <v>2</v>
      </c>
      <c r="E18" s="48">
        <v>642</v>
      </c>
      <c r="F18" s="40">
        <v>467</v>
      </c>
      <c r="G18" s="40">
        <v>111597064.06999999</v>
      </c>
      <c r="H18" s="41">
        <v>124627400.23</v>
      </c>
    </row>
    <row r="19" spans="2:8" ht="13.5" thickBot="1" x14ac:dyDescent="0.25">
      <c r="B19" s="38" t="s">
        <v>19</v>
      </c>
      <c r="C19" s="39">
        <v>2016</v>
      </c>
      <c r="D19" s="51">
        <v>2</v>
      </c>
      <c r="E19" s="48">
        <v>7825</v>
      </c>
      <c r="F19" s="40">
        <v>5117</v>
      </c>
      <c r="G19" s="40">
        <v>1412389973.8</v>
      </c>
      <c r="H19" s="41">
        <v>1523754582.8200002</v>
      </c>
    </row>
    <row r="20" spans="2:8" x14ac:dyDescent="0.2">
      <c r="B20" s="34" t="s">
        <v>12</v>
      </c>
      <c r="C20" s="35">
        <v>2017</v>
      </c>
      <c r="D20" s="50">
        <v>1</v>
      </c>
      <c r="E20" s="47">
        <v>1</v>
      </c>
      <c r="F20" s="36">
        <v>0</v>
      </c>
      <c r="G20" s="36">
        <v>130000</v>
      </c>
      <c r="H20" s="37">
        <v>130680</v>
      </c>
    </row>
    <row r="21" spans="2:8" x14ac:dyDescent="0.2">
      <c r="B21" s="38" t="s">
        <v>13</v>
      </c>
      <c r="C21" s="39">
        <v>2017</v>
      </c>
      <c r="D21" s="51">
        <v>1</v>
      </c>
      <c r="E21" s="48">
        <v>315</v>
      </c>
      <c r="F21" s="40">
        <v>176</v>
      </c>
      <c r="G21" s="40">
        <v>55384166.060000002</v>
      </c>
      <c r="H21" s="41">
        <v>57780689.189999998</v>
      </c>
    </row>
    <row r="22" spans="2:8" x14ac:dyDescent="0.2">
      <c r="B22" s="38" t="s">
        <v>14</v>
      </c>
      <c r="C22" s="39">
        <v>2017</v>
      </c>
      <c r="D22" s="51">
        <v>1</v>
      </c>
      <c r="E22" s="48">
        <v>1818</v>
      </c>
      <c r="F22" s="40">
        <v>1132</v>
      </c>
      <c r="G22" s="40">
        <v>327498496.65999997</v>
      </c>
      <c r="H22" s="41">
        <v>343833478.56999999</v>
      </c>
    </row>
    <row r="23" spans="2:8" x14ac:dyDescent="0.2">
      <c r="B23" s="38" t="s">
        <v>15</v>
      </c>
      <c r="C23" s="39">
        <v>2017</v>
      </c>
      <c r="D23" s="51">
        <v>1</v>
      </c>
      <c r="E23" s="48">
        <v>2522</v>
      </c>
      <c r="F23" s="40">
        <v>1641</v>
      </c>
      <c r="G23" s="40">
        <v>464989105.49999994</v>
      </c>
      <c r="H23" s="41">
        <v>494511734.80999994</v>
      </c>
    </row>
    <row r="24" spans="2:8" x14ac:dyDescent="0.2">
      <c r="B24" s="38" t="s">
        <v>16</v>
      </c>
      <c r="C24" s="39">
        <v>2017</v>
      </c>
      <c r="D24" s="51">
        <v>1</v>
      </c>
      <c r="E24" s="48">
        <v>2444</v>
      </c>
      <c r="F24" s="40">
        <v>1667</v>
      </c>
      <c r="G24" s="40">
        <v>453811457.80000001</v>
      </c>
      <c r="H24" s="41">
        <v>487134090.63000005</v>
      </c>
    </row>
    <row r="25" spans="2:8" x14ac:dyDescent="0.2">
      <c r="B25" s="38" t="s">
        <v>17</v>
      </c>
      <c r="C25" s="39">
        <v>2017</v>
      </c>
      <c r="D25" s="51">
        <v>1</v>
      </c>
      <c r="E25" s="48">
        <v>1450</v>
      </c>
      <c r="F25" s="40">
        <v>1064</v>
      </c>
      <c r="G25" s="40">
        <v>265793735.30999997</v>
      </c>
      <c r="H25" s="41">
        <v>295598644.98000002</v>
      </c>
    </row>
    <row r="26" spans="2:8" x14ac:dyDescent="0.2">
      <c r="B26" s="38" t="s">
        <v>18</v>
      </c>
      <c r="C26" s="39">
        <v>2017</v>
      </c>
      <c r="D26" s="51">
        <v>1</v>
      </c>
      <c r="E26" s="48">
        <v>735</v>
      </c>
      <c r="F26" s="40">
        <v>518</v>
      </c>
      <c r="G26" s="40">
        <v>127977936.57000001</v>
      </c>
      <c r="H26" s="41">
        <v>144887038.24000001</v>
      </c>
    </row>
    <row r="27" spans="2:8" ht="13.5" thickBot="1" x14ac:dyDescent="0.25">
      <c r="B27" s="42" t="s">
        <v>19</v>
      </c>
      <c r="C27" s="43">
        <v>2017</v>
      </c>
      <c r="D27" s="52">
        <v>1</v>
      </c>
      <c r="E27" s="49">
        <v>9285</v>
      </c>
      <c r="F27" s="44">
        <v>6198</v>
      </c>
      <c r="G27" s="44">
        <v>1695584897.8999999</v>
      </c>
      <c r="H27" s="45">
        <v>1823876356.4200001</v>
      </c>
    </row>
    <row r="28" spans="2:8" x14ac:dyDescent="0.2">
      <c r="B28" s="38" t="s">
        <v>12</v>
      </c>
      <c r="C28" s="39">
        <v>2017</v>
      </c>
      <c r="D28" s="51">
        <v>2</v>
      </c>
      <c r="E28" s="48"/>
      <c r="F28" s="40"/>
      <c r="G28" s="40"/>
      <c r="H28" s="41"/>
    </row>
    <row r="29" spans="2:8" x14ac:dyDescent="0.2">
      <c r="B29" s="38" t="s">
        <v>13</v>
      </c>
      <c r="C29" s="39">
        <v>2017</v>
      </c>
      <c r="D29" s="51">
        <v>2</v>
      </c>
      <c r="E29" s="48">
        <v>422</v>
      </c>
      <c r="F29" s="40">
        <v>232</v>
      </c>
      <c r="G29" s="40">
        <v>74892877.180000007</v>
      </c>
      <c r="H29" s="41">
        <v>78742018.469999999</v>
      </c>
    </row>
    <row r="30" spans="2:8" x14ac:dyDescent="0.2">
      <c r="B30" s="38" t="s">
        <v>14</v>
      </c>
      <c r="C30" s="39">
        <v>2017</v>
      </c>
      <c r="D30" s="51">
        <v>2</v>
      </c>
      <c r="E30" s="48">
        <v>2315</v>
      </c>
      <c r="F30" s="40">
        <v>1478</v>
      </c>
      <c r="G30" s="40">
        <v>434357072.89999998</v>
      </c>
      <c r="H30" s="41">
        <v>456575675.57000005</v>
      </c>
    </row>
    <row r="31" spans="2:8" x14ac:dyDescent="0.2">
      <c r="B31" s="38" t="s">
        <v>15</v>
      </c>
      <c r="C31" s="39">
        <v>2017</v>
      </c>
      <c r="D31" s="51">
        <v>2</v>
      </c>
      <c r="E31" s="48">
        <v>2823</v>
      </c>
      <c r="F31" s="40">
        <v>1866</v>
      </c>
      <c r="G31" s="40">
        <v>537977509.11000001</v>
      </c>
      <c r="H31" s="41">
        <v>572576247.49000001</v>
      </c>
    </row>
    <row r="32" spans="2:8" x14ac:dyDescent="0.2">
      <c r="B32" s="38" t="s">
        <v>16</v>
      </c>
      <c r="C32" s="39">
        <v>2017</v>
      </c>
      <c r="D32" s="51">
        <v>2</v>
      </c>
      <c r="E32" s="48">
        <v>2434</v>
      </c>
      <c r="F32" s="40">
        <v>1667</v>
      </c>
      <c r="G32" s="40">
        <v>463796802.73000002</v>
      </c>
      <c r="H32" s="41">
        <v>498812017.28000003</v>
      </c>
    </row>
    <row r="33" spans="2:12" x14ac:dyDescent="0.2">
      <c r="B33" s="38" t="s">
        <v>17</v>
      </c>
      <c r="C33" s="39">
        <v>2017</v>
      </c>
      <c r="D33" s="51">
        <v>2</v>
      </c>
      <c r="E33" s="48">
        <v>1447</v>
      </c>
      <c r="F33" s="40">
        <v>1016</v>
      </c>
      <c r="G33" s="40">
        <v>269950779.38999999</v>
      </c>
      <c r="H33" s="41">
        <v>293567029.91999996</v>
      </c>
    </row>
    <row r="34" spans="2:12" x14ac:dyDescent="0.2">
      <c r="B34" s="38" t="s">
        <v>18</v>
      </c>
      <c r="C34" s="39">
        <v>2017</v>
      </c>
      <c r="D34" s="51">
        <v>2</v>
      </c>
      <c r="E34" s="48">
        <v>719</v>
      </c>
      <c r="F34" s="40">
        <v>542</v>
      </c>
      <c r="G34" s="40">
        <v>131673148.36000003</v>
      </c>
      <c r="H34" s="41">
        <v>151189907.07000008</v>
      </c>
    </row>
    <row r="35" spans="2:12" ht="13.5" thickBot="1" x14ac:dyDescent="0.25">
      <c r="B35" s="38" t="s">
        <v>19</v>
      </c>
      <c r="C35" s="39">
        <v>2017</v>
      </c>
      <c r="D35" s="51">
        <v>2</v>
      </c>
      <c r="E35" s="48">
        <v>10160</v>
      </c>
      <c r="F35" s="40">
        <v>6801</v>
      </c>
      <c r="G35" s="40">
        <v>1912648189.6700001</v>
      </c>
      <c r="H35" s="41">
        <v>2051462895.8000002</v>
      </c>
    </row>
    <row r="36" spans="2:12" x14ac:dyDescent="0.2">
      <c r="B36" s="34" t="s">
        <v>12</v>
      </c>
      <c r="C36" s="35">
        <v>2018</v>
      </c>
      <c r="D36" s="50">
        <v>1</v>
      </c>
      <c r="E36" s="47">
        <v>0</v>
      </c>
      <c r="F36" s="36">
        <v>0</v>
      </c>
      <c r="G36" s="36">
        <v>0</v>
      </c>
      <c r="H36" s="37">
        <v>0</v>
      </c>
    </row>
    <row r="37" spans="2:12" x14ac:dyDescent="0.2">
      <c r="B37" s="38" t="s">
        <v>13</v>
      </c>
      <c r="C37" s="39">
        <v>2018</v>
      </c>
      <c r="D37" s="51">
        <v>1</v>
      </c>
      <c r="E37" s="48">
        <v>425</v>
      </c>
      <c r="F37" s="40">
        <v>247</v>
      </c>
      <c r="G37" s="40">
        <v>79675564.780000001</v>
      </c>
      <c r="H37" s="41">
        <v>82634426.620000005</v>
      </c>
    </row>
    <row r="38" spans="2:12" x14ac:dyDescent="0.2">
      <c r="B38" s="38" t="s">
        <v>14</v>
      </c>
      <c r="C38" s="39">
        <v>2018</v>
      </c>
      <c r="D38" s="51">
        <v>1</v>
      </c>
      <c r="E38" s="48">
        <v>2817</v>
      </c>
      <c r="F38" s="40">
        <v>1757</v>
      </c>
      <c r="G38" s="40">
        <v>534182788.03999996</v>
      </c>
      <c r="H38" s="41">
        <v>560394404.5999999</v>
      </c>
    </row>
    <row r="39" spans="2:12" x14ac:dyDescent="0.2">
      <c r="B39" s="38" t="s">
        <v>15</v>
      </c>
      <c r="C39" s="39">
        <v>2018</v>
      </c>
      <c r="D39" s="51">
        <v>1</v>
      </c>
      <c r="E39" s="48">
        <v>3442</v>
      </c>
      <c r="F39" s="40">
        <v>2248</v>
      </c>
      <c r="G39" s="40">
        <v>667387357.29000008</v>
      </c>
      <c r="H39" s="41">
        <v>704162288.17000008</v>
      </c>
    </row>
    <row r="40" spans="2:12" x14ac:dyDescent="0.2">
      <c r="B40" s="38" t="s">
        <v>16</v>
      </c>
      <c r="C40" s="39">
        <v>2018</v>
      </c>
      <c r="D40" s="51">
        <v>1</v>
      </c>
      <c r="E40" s="48">
        <v>3094</v>
      </c>
      <c r="F40" s="40">
        <v>2144</v>
      </c>
      <c r="G40" s="40">
        <v>595118756.61999989</v>
      </c>
      <c r="H40" s="41">
        <v>628818865.88</v>
      </c>
    </row>
    <row r="41" spans="2:12" x14ac:dyDescent="0.2">
      <c r="B41" s="38" t="s">
        <v>17</v>
      </c>
      <c r="C41" s="39">
        <v>2018</v>
      </c>
      <c r="D41" s="51">
        <v>1</v>
      </c>
      <c r="E41" s="48">
        <v>1790</v>
      </c>
      <c r="F41" s="40">
        <v>1310</v>
      </c>
      <c r="G41" s="40">
        <v>334741058.81</v>
      </c>
      <c r="H41" s="41">
        <v>360484517.64999998</v>
      </c>
    </row>
    <row r="42" spans="2:12" x14ac:dyDescent="0.2">
      <c r="B42" s="38" t="s">
        <v>18</v>
      </c>
      <c r="C42" s="39">
        <v>2018</v>
      </c>
      <c r="D42" s="51">
        <v>1</v>
      </c>
      <c r="E42" s="48">
        <v>1009</v>
      </c>
      <c r="F42" s="40">
        <v>765</v>
      </c>
      <c r="G42" s="40">
        <v>182022986.64000002</v>
      </c>
      <c r="H42" s="41">
        <v>199949818.16</v>
      </c>
    </row>
    <row r="43" spans="2:12" ht="13.5" thickBot="1" x14ac:dyDescent="0.25">
      <c r="B43" s="42" t="s">
        <v>19</v>
      </c>
      <c r="C43" s="43">
        <v>2018</v>
      </c>
      <c r="D43" s="52">
        <v>1</v>
      </c>
      <c r="E43" s="49">
        <v>12577</v>
      </c>
      <c r="F43" s="44">
        <v>8471</v>
      </c>
      <c r="G43" s="44">
        <v>2393128512.1799998</v>
      </c>
      <c r="H43" s="45">
        <v>2536444321.0799999</v>
      </c>
    </row>
    <row r="44" spans="2:12" x14ac:dyDescent="0.2">
      <c r="B44" s="38" t="s">
        <v>12</v>
      </c>
      <c r="C44" s="39">
        <v>2018</v>
      </c>
      <c r="D44" s="51">
        <v>2</v>
      </c>
      <c r="E44" s="48"/>
      <c r="F44" s="40"/>
      <c r="G44" s="40"/>
      <c r="H44" s="41"/>
    </row>
    <row r="45" spans="2:12" x14ac:dyDescent="0.2">
      <c r="B45" s="38" t="s">
        <v>13</v>
      </c>
      <c r="C45" s="39">
        <v>2018</v>
      </c>
      <c r="D45" s="51">
        <v>2</v>
      </c>
      <c r="E45" s="48">
        <v>616</v>
      </c>
      <c r="F45" s="40">
        <v>363</v>
      </c>
      <c r="G45" s="40">
        <v>117906856.78</v>
      </c>
      <c r="H45" s="41">
        <v>122985302.53999999</v>
      </c>
    </row>
    <row r="46" spans="2:12" x14ac:dyDescent="0.2">
      <c r="B46" s="38" t="s">
        <v>14</v>
      </c>
      <c r="C46" s="39">
        <v>2018</v>
      </c>
      <c r="D46" s="51">
        <v>2</v>
      </c>
      <c r="E46" s="48">
        <v>3117</v>
      </c>
      <c r="F46" s="40">
        <v>2034</v>
      </c>
      <c r="G46" s="40">
        <v>618478528.96000004</v>
      </c>
      <c r="H46" s="41">
        <v>647933379.53999996</v>
      </c>
    </row>
    <row r="47" spans="2:12" x14ac:dyDescent="0.2">
      <c r="B47" s="38" t="s">
        <v>15</v>
      </c>
      <c r="C47" s="39">
        <v>2018</v>
      </c>
      <c r="D47" s="51">
        <v>2</v>
      </c>
      <c r="E47" s="48">
        <v>3780</v>
      </c>
      <c r="F47" s="40">
        <v>2556</v>
      </c>
      <c r="G47" s="40">
        <v>734605609.89999998</v>
      </c>
      <c r="H47" s="41">
        <v>775957475.8900001</v>
      </c>
    </row>
    <row r="48" spans="2:12" x14ac:dyDescent="0.2">
      <c r="B48" s="38" t="s">
        <v>16</v>
      </c>
      <c r="C48" s="39">
        <v>2018</v>
      </c>
      <c r="D48" s="51">
        <v>2</v>
      </c>
      <c r="E48" s="48">
        <v>2963</v>
      </c>
      <c r="F48" s="40">
        <v>2033</v>
      </c>
      <c r="G48" s="40">
        <v>572277370.05999994</v>
      </c>
      <c r="H48" s="41">
        <v>611666813.03999996</v>
      </c>
      <c r="I48" s="6"/>
      <c r="J48" s="6"/>
      <c r="K48" s="6"/>
      <c r="L48" s="6"/>
    </row>
    <row r="49" spans="2:13" x14ac:dyDescent="0.2">
      <c r="B49" s="38" t="s">
        <v>17</v>
      </c>
      <c r="C49" s="39">
        <v>2018</v>
      </c>
      <c r="D49" s="51">
        <v>2</v>
      </c>
      <c r="E49" s="48">
        <v>1830</v>
      </c>
      <c r="F49" s="40">
        <v>1342</v>
      </c>
      <c r="G49" s="40">
        <v>354633988.33000004</v>
      </c>
      <c r="H49" s="41">
        <v>378025233.02000004</v>
      </c>
    </row>
    <row r="50" spans="2:13" x14ac:dyDescent="0.2">
      <c r="B50" s="38" t="s">
        <v>18</v>
      </c>
      <c r="C50" s="39">
        <v>2018</v>
      </c>
      <c r="D50" s="51">
        <v>2</v>
      </c>
      <c r="E50" s="48">
        <v>922</v>
      </c>
      <c r="F50" s="40">
        <v>676</v>
      </c>
      <c r="G50" s="40">
        <v>166778782.38000003</v>
      </c>
      <c r="H50" s="41">
        <v>179497971.81000003</v>
      </c>
      <c r="I50" s="33"/>
      <c r="J50" s="33"/>
      <c r="K50" s="33"/>
      <c r="L50" s="33"/>
      <c r="M50" s="33"/>
    </row>
    <row r="51" spans="2:13" ht="13.5" thickBot="1" x14ac:dyDescent="0.25">
      <c r="B51" s="38" t="s">
        <v>19</v>
      </c>
      <c r="C51" s="39">
        <v>2018</v>
      </c>
      <c r="D51" s="51">
        <v>2</v>
      </c>
      <c r="E51" s="48">
        <v>13228</v>
      </c>
      <c r="F51" s="40">
        <v>9004</v>
      </c>
      <c r="G51" s="40">
        <v>2564681136.4099998</v>
      </c>
      <c r="H51" s="41">
        <v>2716066175.8400002</v>
      </c>
      <c r="I51" s="33"/>
      <c r="J51" s="33"/>
      <c r="K51" s="33"/>
      <c r="L51" s="33"/>
      <c r="M51" s="33"/>
    </row>
    <row r="52" spans="2:13" x14ac:dyDescent="0.2">
      <c r="B52" s="34" t="s">
        <v>12</v>
      </c>
      <c r="C52" s="35">
        <v>2019</v>
      </c>
      <c r="D52" s="50">
        <v>1</v>
      </c>
      <c r="E52" s="47">
        <v>0</v>
      </c>
      <c r="F52" s="36">
        <v>0</v>
      </c>
      <c r="G52" s="36">
        <v>0</v>
      </c>
      <c r="H52" s="37">
        <v>0</v>
      </c>
      <c r="I52" s="33"/>
      <c r="J52" s="33"/>
      <c r="K52" s="33"/>
      <c r="L52" s="33"/>
      <c r="M52" s="33"/>
    </row>
    <row r="53" spans="2:13" x14ac:dyDescent="0.2">
      <c r="B53" s="38" t="s">
        <v>13</v>
      </c>
      <c r="C53" s="39">
        <v>2019</v>
      </c>
      <c r="D53" s="51">
        <v>1</v>
      </c>
      <c r="E53" s="48">
        <v>558</v>
      </c>
      <c r="F53" s="40">
        <v>245</v>
      </c>
      <c r="G53" s="40">
        <v>102249167.03</v>
      </c>
      <c r="H53" s="41">
        <v>107044709.55</v>
      </c>
      <c r="I53" s="33"/>
      <c r="J53" s="33"/>
      <c r="K53" s="33"/>
      <c r="L53" s="33"/>
      <c r="M53" s="33"/>
    </row>
    <row r="54" spans="2:13" x14ac:dyDescent="0.2">
      <c r="B54" s="38" t="s">
        <v>14</v>
      </c>
      <c r="C54" s="39">
        <v>2019</v>
      </c>
      <c r="D54" s="51">
        <v>1</v>
      </c>
      <c r="E54" s="48">
        <v>3471</v>
      </c>
      <c r="F54" s="40">
        <v>1841</v>
      </c>
      <c r="G54" s="40">
        <v>672743654.10000002</v>
      </c>
      <c r="H54" s="41">
        <v>706325500.86000001</v>
      </c>
      <c r="I54" s="33"/>
      <c r="J54" s="33"/>
      <c r="K54" s="33"/>
      <c r="L54" s="33"/>
      <c r="M54" s="33"/>
    </row>
    <row r="55" spans="2:13" x14ac:dyDescent="0.2">
      <c r="B55" s="38" t="s">
        <v>15</v>
      </c>
      <c r="C55" s="39">
        <v>2019</v>
      </c>
      <c r="D55" s="51">
        <v>1</v>
      </c>
      <c r="E55" s="48">
        <v>4349</v>
      </c>
      <c r="F55" s="40">
        <v>2366</v>
      </c>
      <c r="G55" s="40">
        <v>869976579.08999991</v>
      </c>
      <c r="H55" s="41">
        <v>917916737.03999996</v>
      </c>
      <c r="I55" s="33"/>
      <c r="J55" s="33"/>
      <c r="K55" s="33"/>
      <c r="L55" s="33"/>
      <c r="M55" s="33"/>
    </row>
    <row r="56" spans="2:13" x14ac:dyDescent="0.2">
      <c r="B56" s="38" t="s">
        <v>16</v>
      </c>
      <c r="C56" s="39">
        <v>2019</v>
      </c>
      <c r="D56" s="51">
        <v>1</v>
      </c>
      <c r="E56" s="48">
        <v>3586</v>
      </c>
      <c r="F56" s="40">
        <v>2090</v>
      </c>
      <c r="G56" s="40">
        <v>715754096.96999991</v>
      </c>
      <c r="H56" s="41">
        <v>758528671.09000015</v>
      </c>
      <c r="I56" s="33"/>
      <c r="J56" s="33"/>
      <c r="K56" s="33"/>
      <c r="L56" s="33"/>
      <c r="M56" s="33"/>
    </row>
    <row r="57" spans="2:13" x14ac:dyDescent="0.2">
      <c r="B57" s="38" t="s">
        <v>17</v>
      </c>
      <c r="C57" s="39">
        <v>2019</v>
      </c>
      <c r="D57" s="51">
        <v>1</v>
      </c>
      <c r="E57" s="48">
        <v>2220</v>
      </c>
      <c r="F57" s="40">
        <v>1364</v>
      </c>
      <c r="G57" s="40">
        <v>442161197.86000007</v>
      </c>
      <c r="H57" s="41">
        <v>469524996.56999999</v>
      </c>
      <c r="I57" s="33"/>
      <c r="J57" s="33"/>
      <c r="K57" s="33"/>
      <c r="L57" s="33"/>
      <c r="M57" s="33"/>
    </row>
    <row r="58" spans="2:13" x14ac:dyDescent="0.2">
      <c r="B58" s="38" t="s">
        <v>18</v>
      </c>
      <c r="C58" s="39">
        <v>2019</v>
      </c>
      <c r="D58" s="51">
        <v>1</v>
      </c>
      <c r="E58" s="48">
        <v>1170</v>
      </c>
      <c r="F58" s="40">
        <v>796</v>
      </c>
      <c r="G58" s="40">
        <v>220960723.76000005</v>
      </c>
      <c r="H58" s="41">
        <v>239676141.13999996</v>
      </c>
    </row>
    <row r="59" spans="2:13" ht="13.5" thickBot="1" x14ac:dyDescent="0.25">
      <c r="B59" s="42" t="s">
        <v>19</v>
      </c>
      <c r="C59" s="43">
        <v>2019</v>
      </c>
      <c r="D59" s="52">
        <v>1</v>
      </c>
      <c r="E59" s="49">
        <v>15354</v>
      </c>
      <c r="F59" s="44">
        <v>8702</v>
      </c>
      <c r="G59" s="44">
        <v>3023845418.8099999</v>
      </c>
      <c r="H59" s="45">
        <v>3199016756.25</v>
      </c>
      <c r="I59" s="6"/>
    </row>
    <row r="60" spans="2:13" x14ac:dyDescent="0.2">
      <c r="B60" s="6"/>
      <c r="E60" s="6"/>
      <c r="F60" s="6"/>
      <c r="G60" s="6"/>
      <c r="H60" s="6"/>
      <c r="I60" s="6"/>
    </row>
    <row r="61" spans="2:13" x14ac:dyDescent="0.2">
      <c r="B61" s="6"/>
      <c r="E61" s="6"/>
      <c r="F61" s="6"/>
      <c r="G61" s="6"/>
      <c r="H61" s="6"/>
      <c r="I61" s="33"/>
    </row>
    <row r="62" spans="2:13" x14ac:dyDescent="0.2">
      <c r="B62" s="6"/>
      <c r="E62" s="6"/>
      <c r="F62" s="6"/>
      <c r="G62" s="6"/>
      <c r="H62" s="6"/>
      <c r="I62" s="33"/>
    </row>
    <row r="63" spans="2:13" x14ac:dyDescent="0.2">
      <c r="B63" s="6"/>
      <c r="E63" s="6"/>
      <c r="F63" s="6"/>
      <c r="G63" s="6"/>
      <c r="H63" s="6"/>
      <c r="I63" s="33"/>
    </row>
    <row r="64" spans="2:13" x14ac:dyDescent="0.2">
      <c r="B64" s="6"/>
      <c r="E64" s="6"/>
      <c r="F64" s="6"/>
      <c r="G64" s="6"/>
      <c r="H64" s="6"/>
      <c r="I64" s="33"/>
    </row>
    <row r="65" spans="2:9" x14ac:dyDescent="0.2">
      <c r="B65" s="6"/>
      <c r="E65" s="6"/>
      <c r="F65" s="6"/>
      <c r="G65" s="6"/>
      <c r="H65" s="6"/>
      <c r="I65" s="33"/>
    </row>
    <row r="66" spans="2:9" x14ac:dyDescent="0.2">
      <c r="B66" s="6"/>
      <c r="E66" s="6"/>
      <c r="F66" s="6"/>
      <c r="G66" s="6"/>
      <c r="H66" s="6"/>
      <c r="I66" s="33"/>
    </row>
    <row r="67" spans="2:9" x14ac:dyDescent="0.2">
      <c r="B67" s="6"/>
      <c r="E67" s="6"/>
      <c r="F67" s="6"/>
      <c r="G67" s="6"/>
      <c r="H67" s="6"/>
      <c r="I67" s="33"/>
    </row>
    <row r="68" spans="2:9" x14ac:dyDescent="0.2">
      <c r="B68" s="6"/>
      <c r="E68" s="6"/>
      <c r="F68" s="6"/>
      <c r="G68" s="6"/>
      <c r="H68" s="6"/>
      <c r="I68" s="33"/>
    </row>
    <row r="70" spans="2:9" x14ac:dyDescent="0.2">
      <c r="B70" s="6"/>
      <c r="E70" s="6"/>
      <c r="F70" s="6"/>
      <c r="G70" s="6"/>
      <c r="H70" s="6"/>
    </row>
    <row r="71" spans="2:9" x14ac:dyDescent="0.2">
      <c r="B71" s="6"/>
      <c r="E71" s="6"/>
      <c r="F71" s="6"/>
      <c r="G71" s="6"/>
      <c r="H71" s="6"/>
    </row>
    <row r="72" spans="2:9" x14ac:dyDescent="0.2">
      <c r="B72" s="6"/>
      <c r="E72" s="6"/>
      <c r="F72" s="6"/>
      <c r="G72" s="6"/>
      <c r="H72" s="6"/>
    </row>
    <row r="73" spans="2:9" x14ac:dyDescent="0.2">
      <c r="B73" s="6"/>
      <c r="E73" s="6"/>
      <c r="F73" s="6"/>
      <c r="G73" s="6"/>
      <c r="H73" s="6"/>
    </row>
    <row r="74" spans="2:9" x14ac:dyDescent="0.2">
      <c r="B74" s="6"/>
      <c r="E74" s="6"/>
      <c r="F74" s="6"/>
      <c r="G74" s="6"/>
      <c r="H74" s="6"/>
    </row>
    <row r="75" spans="2:9" x14ac:dyDescent="0.2">
      <c r="B75" s="6"/>
      <c r="E75" s="6"/>
      <c r="F75" s="6"/>
      <c r="G75" s="6"/>
      <c r="H75" s="6"/>
    </row>
    <row r="76" spans="2:9" x14ac:dyDescent="0.2">
      <c r="B76" s="6"/>
      <c r="E76" s="6"/>
      <c r="F76" s="6"/>
      <c r="G76" s="6"/>
      <c r="H76" s="6"/>
    </row>
    <row r="77" spans="2:9" x14ac:dyDescent="0.2">
      <c r="B77" s="6"/>
      <c r="E77" s="6"/>
      <c r="F77" s="6"/>
      <c r="G77" s="6"/>
      <c r="H77" s="6"/>
    </row>
    <row r="78" spans="2:9" x14ac:dyDescent="0.2">
      <c r="B78" s="6"/>
      <c r="E78" s="6"/>
      <c r="F78" s="6"/>
      <c r="G78" s="6"/>
      <c r="H78" s="6"/>
    </row>
    <row r="79" spans="2:9" x14ac:dyDescent="0.2">
      <c r="B79" s="6"/>
      <c r="E79" s="6"/>
      <c r="F79" s="6"/>
      <c r="G79" s="6"/>
      <c r="H79" s="6"/>
    </row>
  </sheetData>
  <autoFilter ref="B3:H79">
    <sortState ref="B4:H79">
      <sortCondition ref="C3:C79"/>
    </sortState>
  </autoFilter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13"/>
  <sheetViews>
    <sheetView workbookViewId="0">
      <selection activeCell="C10" sqref="C10"/>
    </sheetView>
  </sheetViews>
  <sheetFormatPr defaultRowHeight="12.75" x14ac:dyDescent="0.2"/>
  <cols>
    <col min="1" max="1" width="14.5703125" customWidth="1"/>
    <col min="2" max="2" width="33.85546875" bestFit="1" customWidth="1"/>
    <col min="3" max="3" width="33.85546875" customWidth="1"/>
    <col min="4" max="5" width="33.85546875" bestFit="1" customWidth="1"/>
    <col min="6" max="6" width="33.85546875" customWidth="1"/>
    <col min="7" max="33" width="33.85546875" bestFit="1" customWidth="1"/>
  </cols>
  <sheetData>
    <row r="3" spans="1:33" x14ac:dyDescent="0.2">
      <c r="A3" s="14"/>
      <c r="B3" s="18" t="s">
        <v>10</v>
      </c>
      <c r="C3" s="28" t="s">
        <v>21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6"/>
    </row>
    <row r="4" spans="1:33" x14ac:dyDescent="0.2">
      <c r="A4" s="17"/>
      <c r="B4" s="14">
        <v>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4">
        <v>2</v>
      </c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6"/>
    </row>
    <row r="5" spans="1:33" x14ac:dyDescent="0.2">
      <c r="A5" s="18" t="s">
        <v>11</v>
      </c>
      <c r="B5" s="14" t="s">
        <v>20</v>
      </c>
      <c r="C5" s="21" t="s">
        <v>22</v>
      </c>
      <c r="D5" s="21" t="s">
        <v>23</v>
      </c>
      <c r="E5" s="21" t="s">
        <v>24</v>
      </c>
      <c r="F5" s="21" t="s">
        <v>25</v>
      </c>
      <c r="G5" s="21" t="s">
        <v>26</v>
      </c>
      <c r="H5" s="21" t="s">
        <v>27</v>
      </c>
      <c r="I5" s="21" t="s">
        <v>28</v>
      </c>
      <c r="J5" s="21" t="s">
        <v>29</v>
      </c>
      <c r="K5" s="21" t="s">
        <v>30</v>
      </c>
      <c r="L5" s="21" t="s">
        <v>31</v>
      </c>
      <c r="M5" s="21" t="s">
        <v>32</v>
      </c>
      <c r="N5" s="21" t="s">
        <v>33</v>
      </c>
      <c r="O5" s="21" t="s">
        <v>34</v>
      </c>
      <c r="P5" s="21" t="s">
        <v>35</v>
      </c>
      <c r="Q5" s="21" t="s">
        <v>36</v>
      </c>
      <c r="R5" s="14" t="s">
        <v>20</v>
      </c>
      <c r="S5" s="21" t="s">
        <v>22</v>
      </c>
      <c r="T5" s="21" t="s">
        <v>23</v>
      </c>
      <c r="U5" s="21" t="s">
        <v>24</v>
      </c>
      <c r="V5" s="21" t="s">
        <v>25</v>
      </c>
      <c r="W5" s="21" t="s">
        <v>26</v>
      </c>
      <c r="X5" s="21" t="s">
        <v>27</v>
      </c>
      <c r="Y5" s="21" t="s">
        <v>28</v>
      </c>
      <c r="Z5" s="21" t="s">
        <v>29</v>
      </c>
      <c r="AA5" s="21" t="s">
        <v>30</v>
      </c>
      <c r="AB5" s="21" t="s">
        <v>31</v>
      </c>
      <c r="AC5" s="21" t="s">
        <v>32</v>
      </c>
      <c r="AD5" s="21" t="s">
        <v>33</v>
      </c>
      <c r="AE5" s="21" t="s">
        <v>34</v>
      </c>
      <c r="AF5" s="21" t="s">
        <v>35</v>
      </c>
      <c r="AG5" s="29" t="s">
        <v>36</v>
      </c>
    </row>
    <row r="6" spans="1:33" x14ac:dyDescent="0.2">
      <c r="A6" s="14" t="s">
        <v>12</v>
      </c>
      <c r="B6" s="22">
        <v>0</v>
      </c>
      <c r="C6" s="23">
        <v>0</v>
      </c>
      <c r="D6" s="23">
        <v>0</v>
      </c>
      <c r="E6" s="23">
        <v>0</v>
      </c>
      <c r="F6" s="23">
        <v>1</v>
      </c>
      <c r="G6" s="23">
        <v>0</v>
      </c>
      <c r="H6" s="23">
        <v>130000</v>
      </c>
      <c r="I6" s="23">
        <v>130680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2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30"/>
    </row>
    <row r="7" spans="1:33" x14ac:dyDescent="0.2">
      <c r="A7" s="19" t="s">
        <v>13</v>
      </c>
      <c r="B7" s="24">
        <v>238</v>
      </c>
      <c r="C7" s="25">
        <v>142</v>
      </c>
      <c r="D7" s="25">
        <v>41142591.060000002</v>
      </c>
      <c r="E7" s="25">
        <v>42936205.240000002</v>
      </c>
      <c r="F7" s="25">
        <v>315</v>
      </c>
      <c r="G7" s="25">
        <v>176</v>
      </c>
      <c r="H7" s="25">
        <v>55384166.060000002</v>
      </c>
      <c r="I7" s="25">
        <v>57780689.189999998</v>
      </c>
      <c r="J7" s="25">
        <v>425</v>
      </c>
      <c r="K7" s="25">
        <v>247</v>
      </c>
      <c r="L7" s="25">
        <v>79675564.780000001</v>
      </c>
      <c r="M7" s="25">
        <v>82634426.620000005</v>
      </c>
      <c r="N7" s="25">
        <v>558</v>
      </c>
      <c r="O7" s="25">
        <v>245</v>
      </c>
      <c r="P7" s="25">
        <v>102249167.03</v>
      </c>
      <c r="Q7" s="25">
        <v>107044709.55</v>
      </c>
      <c r="R7" s="24">
        <v>312</v>
      </c>
      <c r="S7" s="25">
        <v>155</v>
      </c>
      <c r="T7" s="25">
        <v>53890536.759999998</v>
      </c>
      <c r="U7" s="25">
        <v>56037461.869999997</v>
      </c>
      <c r="V7" s="25">
        <v>422</v>
      </c>
      <c r="W7" s="25">
        <v>232</v>
      </c>
      <c r="X7" s="25">
        <v>74892877.180000007</v>
      </c>
      <c r="Y7" s="25">
        <v>78742018.469999999</v>
      </c>
      <c r="Z7" s="25">
        <v>616</v>
      </c>
      <c r="AA7" s="25">
        <v>363</v>
      </c>
      <c r="AB7" s="25">
        <v>117906856.78</v>
      </c>
      <c r="AC7" s="25">
        <v>122985302.53999999</v>
      </c>
      <c r="AD7" s="25">
        <v>0</v>
      </c>
      <c r="AE7" s="25">
        <v>0</v>
      </c>
      <c r="AF7" s="25">
        <v>0</v>
      </c>
      <c r="AG7" s="31">
        <v>0</v>
      </c>
    </row>
    <row r="8" spans="1:33" x14ac:dyDescent="0.2">
      <c r="A8" s="19" t="s">
        <v>14</v>
      </c>
      <c r="B8" s="24">
        <v>1543</v>
      </c>
      <c r="C8" s="25">
        <v>951</v>
      </c>
      <c r="D8" s="25">
        <v>268949879.43999994</v>
      </c>
      <c r="E8" s="25">
        <v>282396263.77999997</v>
      </c>
      <c r="F8" s="25">
        <v>1818</v>
      </c>
      <c r="G8" s="25">
        <v>1132</v>
      </c>
      <c r="H8" s="25">
        <v>327498496.65999997</v>
      </c>
      <c r="I8" s="25">
        <v>343833478.56999999</v>
      </c>
      <c r="J8" s="25">
        <v>2817</v>
      </c>
      <c r="K8" s="25">
        <v>1757</v>
      </c>
      <c r="L8" s="25">
        <v>534182788.03999996</v>
      </c>
      <c r="M8" s="25">
        <v>560394404.5999999</v>
      </c>
      <c r="N8" s="25">
        <v>3471</v>
      </c>
      <c r="O8" s="25">
        <v>1841</v>
      </c>
      <c r="P8" s="25">
        <v>672743654.10000002</v>
      </c>
      <c r="Q8" s="25">
        <v>706325500.86000001</v>
      </c>
      <c r="R8" s="24">
        <v>1506</v>
      </c>
      <c r="S8" s="25">
        <v>926</v>
      </c>
      <c r="T8" s="25">
        <v>265567287.01999998</v>
      </c>
      <c r="U8" s="25">
        <v>279501403.63</v>
      </c>
      <c r="V8" s="25">
        <v>2315</v>
      </c>
      <c r="W8" s="25">
        <v>1478</v>
      </c>
      <c r="X8" s="25">
        <v>434357072.89999998</v>
      </c>
      <c r="Y8" s="25">
        <v>456575675.57000005</v>
      </c>
      <c r="Z8" s="25">
        <v>3117</v>
      </c>
      <c r="AA8" s="25">
        <v>2034</v>
      </c>
      <c r="AB8" s="25">
        <v>618478528.96000004</v>
      </c>
      <c r="AC8" s="25">
        <v>647933379.53999996</v>
      </c>
      <c r="AD8" s="25">
        <v>0</v>
      </c>
      <c r="AE8" s="25">
        <v>0</v>
      </c>
      <c r="AF8" s="25">
        <v>0</v>
      </c>
      <c r="AG8" s="31">
        <v>0</v>
      </c>
    </row>
    <row r="9" spans="1:33" x14ac:dyDescent="0.2">
      <c r="A9" s="19" t="s">
        <v>15</v>
      </c>
      <c r="B9" s="24">
        <v>2308</v>
      </c>
      <c r="C9" s="25">
        <v>1506</v>
      </c>
      <c r="D9" s="25">
        <v>417124318.57999998</v>
      </c>
      <c r="E9" s="25">
        <v>442776734.50999993</v>
      </c>
      <c r="F9" s="25">
        <v>2522</v>
      </c>
      <c r="G9" s="25">
        <v>1641</v>
      </c>
      <c r="H9" s="25">
        <v>464989105.49999994</v>
      </c>
      <c r="I9" s="25">
        <v>494511734.80999994</v>
      </c>
      <c r="J9" s="25">
        <v>3442</v>
      </c>
      <c r="K9" s="25">
        <v>2248</v>
      </c>
      <c r="L9" s="25">
        <v>667387357.29000008</v>
      </c>
      <c r="M9" s="25">
        <v>704162288.17000008</v>
      </c>
      <c r="N9" s="25">
        <v>4349</v>
      </c>
      <c r="O9" s="25">
        <v>2366</v>
      </c>
      <c r="P9" s="25">
        <v>869976579.08999991</v>
      </c>
      <c r="Q9" s="25">
        <v>917916737.03999996</v>
      </c>
      <c r="R9" s="24">
        <v>2157</v>
      </c>
      <c r="S9" s="25">
        <v>1373</v>
      </c>
      <c r="T9" s="25">
        <v>392200482.51999998</v>
      </c>
      <c r="U9" s="25">
        <v>420196421.58999997</v>
      </c>
      <c r="V9" s="25">
        <v>2823</v>
      </c>
      <c r="W9" s="25">
        <v>1866</v>
      </c>
      <c r="X9" s="25">
        <v>537977509.11000001</v>
      </c>
      <c r="Y9" s="25">
        <v>572576247.49000001</v>
      </c>
      <c r="Z9" s="25">
        <v>3780</v>
      </c>
      <c r="AA9" s="25">
        <v>2556</v>
      </c>
      <c r="AB9" s="25">
        <v>734605609.89999998</v>
      </c>
      <c r="AC9" s="25">
        <v>775957475.8900001</v>
      </c>
      <c r="AD9" s="25">
        <v>0</v>
      </c>
      <c r="AE9" s="25">
        <v>0</v>
      </c>
      <c r="AF9" s="25">
        <v>0</v>
      </c>
      <c r="AG9" s="31">
        <v>0</v>
      </c>
    </row>
    <row r="10" spans="1:33" x14ac:dyDescent="0.2">
      <c r="A10" s="19" t="s">
        <v>16</v>
      </c>
      <c r="B10" s="24">
        <v>2266</v>
      </c>
      <c r="C10" s="25">
        <v>1537</v>
      </c>
      <c r="D10" s="25">
        <v>416018654.69000006</v>
      </c>
      <c r="E10" s="25">
        <v>448054025.82999998</v>
      </c>
      <c r="F10" s="25">
        <v>2444</v>
      </c>
      <c r="G10" s="25">
        <v>1667</v>
      </c>
      <c r="H10" s="25">
        <v>453811457.80000001</v>
      </c>
      <c r="I10" s="25">
        <v>487134090.63000005</v>
      </c>
      <c r="J10" s="25">
        <v>3094</v>
      </c>
      <c r="K10" s="25">
        <v>2144</v>
      </c>
      <c r="L10" s="25">
        <v>595118756.61999989</v>
      </c>
      <c r="M10" s="25">
        <v>628818865.88</v>
      </c>
      <c r="N10" s="25">
        <v>3586</v>
      </c>
      <c r="O10" s="25">
        <v>2090</v>
      </c>
      <c r="P10" s="25">
        <v>715754096.96999991</v>
      </c>
      <c r="Q10" s="25">
        <v>758528671.09000015</v>
      </c>
      <c r="R10" s="24">
        <v>1984</v>
      </c>
      <c r="S10" s="25">
        <v>1308</v>
      </c>
      <c r="T10" s="25">
        <v>369446458.37000006</v>
      </c>
      <c r="U10" s="25">
        <v>400473960.37000006</v>
      </c>
      <c r="V10" s="25">
        <v>2434</v>
      </c>
      <c r="W10" s="25">
        <v>1667</v>
      </c>
      <c r="X10" s="25">
        <v>463796802.73000002</v>
      </c>
      <c r="Y10" s="25">
        <v>498812017.28000003</v>
      </c>
      <c r="Z10" s="25">
        <v>2963</v>
      </c>
      <c r="AA10" s="25">
        <v>2033</v>
      </c>
      <c r="AB10" s="25">
        <v>572277370.05999994</v>
      </c>
      <c r="AC10" s="25">
        <v>611666813.03999996</v>
      </c>
      <c r="AD10" s="25">
        <v>0</v>
      </c>
      <c r="AE10" s="25">
        <v>0</v>
      </c>
      <c r="AF10" s="25">
        <v>0</v>
      </c>
      <c r="AG10" s="31">
        <v>0</v>
      </c>
    </row>
    <row r="11" spans="1:33" x14ac:dyDescent="0.2">
      <c r="A11" s="19" t="s">
        <v>17</v>
      </c>
      <c r="B11" s="24">
        <v>1449</v>
      </c>
      <c r="C11" s="25">
        <v>1044</v>
      </c>
      <c r="D11" s="25">
        <v>261131481.87999997</v>
      </c>
      <c r="E11" s="25">
        <v>290170806.95999998</v>
      </c>
      <c r="F11" s="25">
        <v>1450</v>
      </c>
      <c r="G11" s="25">
        <v>1064</v>
      </c>
      <c r="H11" s="25">
        <v>265793735.30999997</v>
      </c>
      <c r="I11" s="25">
        <v>295598644.98000002</v>
      </c>
      <c r="J11" s="25">
        <v>1790</v>
      </c>
      <c r="K11" s="25">
        <v>1310</v>
      </c>
      <c r="L11" s="25">
        <v>334741058.81</v>
      </c>
      <c r="M11" s="25">
        <v>360484517.64999998</v>
      </c>
      <c r="N11" s="25">
        <v>2220</v>
      </c>
      <c r="O11" s="25">
        <v>1364</v>
      </c>
      <c r="P11" s="25">
        <v>442161197.86000007</v>
      </c>
      <c r="Q11" s="25">
        <v>469524996.56999999</v>
      </c>
      <c r="R11" s="24">
        <v>1224</v>
      </c>
      <c r="S11" s="25">
        <v>888</v>
      </c>
      <c r="T11" s="25">
        <v>219688145.06</v>
      </c>
      <c r="U11" s="25">
        <v>242917935.13000003</v>
      </c>
      <c r="V11" s="25">
        <v>1447</v>
      </c>
      <c r="W11" s="25">
        <v>1016</v>
      </c>
      <c r="X11" s="25">
        <v>269950779.38999999</v>
      </c>
      <c r="Y11" s="25">
        <v>293567029.91999996</v>
      </c>
      <c r="Z11" s="25">
        <v>1830</v>
      </c>
      <c r="AA11" s="25">
        <v>1342</v>
      </c>
      <c r="AB11" s="25">
        <v>354633988.33000004</v>
      </c>
      <c r="AC11" s="25">
        <v>378025233.02000004</v>
      </c>
      <c r="AD11" s="25">
        <v>0</v>
      </c>
      <c r="AE11" s="25">
        <v>0</v>
      </c>
      <c r="AF11" s="25">
        <v>0</v>
      </c>
      <c r="AG11" s="31">
        <v>0</v>
      </c>
    </row>
    <row r="12" spans="1:33" x14ac:dyDescent="0.2">
      <c r="A12" s="19" t="s">
        <v>18</v>
      </c>
      <c r="B12" s="24">
        <v>839</v>
      </c>
      <c r="C12" s="25">
        <v>604</v>
      </c>
      <c r="D12" s="25">
        <v>142839433.64999998</v>
      </c>
      <c r="E12" s="25">
        <v>155639474.49000004</v>
      </c>
      <c r="F12" s="25">
        <v>735</v>
      </c>
      <c r="G12" s="25">
        <v>518</v>
      </c>
      <c r="H12" s="25">
        <v>127977936.57000001</v>
      </c>
      <c r="I12" s="25">
        <v>144887038.24000001</v>
      </c>
      <c r="J12" s="25">
        <v>1009</v>
      </c>
      <c r="K12" s="25">
        <v>765</v>
      </c>
      <c r="L12" s="25">
        <v>182022986.64000002</v>
      </c>
      <c r="M12" s="25">
        <v>199949818.16</v>
      </c>
      <c r="N12" s="25">
        <v>1170</v>
      </c>
      <c r="O12" s="25">
        <v>796</v>
      </c>
      <c r="P12" s="25">
        <v>220960723.76000005</v>
      </c>
      <c r="Q12" s="25">
        <v>239676141.13999996</v>
      </c>
      <c r="R12" s="24">
        <v>642</v>
      </c>
      <c r="S12" s="25">
        <v>467</v>
      </c>
      <c r="T12" s="25">
        <v>111597064.06999999</v>
      </c>
      <c r="U12" s="25">
        <v>124627400.23</v>
      </c>
      <c r="V12" s="25">
        <v>719</v>
      </c>
      <c r="W12" s="25">
        <v>542</v>
      </c>
      <c r="X12" s="25">
        <v>131673148.36000003</v>
      </c>
      <c r="Y12" s="25">
        <v>151189907.07000008</v>
      </c>
      <c r="Z12" s="25">
        <v>922</v>
      </c>
      <c r="AA12" s="25">
        <v>676</v>
      </c>
      <c r="AB12" s="25">
        <v>166778782.38000003</v>
      </c>
      <c r="AC12" s="25">
        <v>179497971.81000003</v>
      </c>
      <c r="AD12" s="25">
        <v>0</v>
      </c>
      <c r="AE12" s="25">
        <v>0</v>
      </c>
      <c r="AF12" s="25">
        <v>0</v>
      </c>
      <c r="AG12" s="31">
        <v>0</v>
      </c>
    </row>
    <row r="13" spans="1:33" x14ac:dyDescent="0.2">
      <c r="A13" s="20" t="s">
        <v>19</v>
      </c>
      <c r="B13" s="26">
        <v>8643</v>
      </c>
      <c r="C13" s="27">
        <v>5784</v>
      </c>
      <c r="D13" s="27">
        <v>1547206359.2999997</v>
      </c>
      <c r="E13" s="27">
        <v>1661973510.8099999</v>
      </c>
      <c r="F13" s="27">
        <v>9285</v>
      </c>
      <c r="G13" s="27">
        <v>6198</v>
      </c>
      <c r="H13" s="27">
        <v>1695584897.8999999</v>
      </c>
      <c r="I13" s="27">
        <v>1823876356.4200001</v>
      </c>
      <c r="J13" s="27">
        <v>12577</v>
      </c>
      <c r="K13" s="27">
        <v>8471</v>
      </c>
      <c r="L13" s="27">
        <v>2393128512.1799998</v>
      </c>
      <c r="M13" s="27">
        <v>2536444321.0799999</v>
      </c>
      <c r="N13" s="27">
        <v>15354</v>
      </c>
      <c r="O13" s="27">
        <v>8702</v>
      </c>
      <c r="P13" s="27">
        <v>3023845418.8099999</v>
      </c>
      <c r="Q13" s="27">
        <v>3199016756.25</v>
      </c>
      <c r="R13" s="26">
        <v>7825</v>
      </c>
      <c r="S13" s="27">
        <v>5117</v>
      </c>
      <c r="T13" s="27">
        <v>1412389973.8</v>
      </c>
      <c r="U13" s="27">
        <v>1523754582.8200002</v>
      </c>
      <c r="V13" s="27">
        <v>10160</v>
      </c>
      <c r="W13" s="27">
        <v>6801</v>
      </c>
      <c r="X13" s="27">
        <v>1912648189.6700001</v>
      </c>
      <c r="Y13" s="27">
        <v>2051462895.8000002</v>
      </c>
      <c r="Z13" s="27">
        <v>13228</v>
      </c>
      <c r="AA13" s="27">
        <v>9004</v>
      </c>
      <c r="AB13" s="27">
        <v>2564681136.4099998</v>
      </c>
      <c r="AC13" s="27">
        <v>2716066175.8400002</v>
      </c>
      <c r="AD13" s="27">
        <v>0</v>
      </c>
      <c r="AE13" s="27">
        <v>0</v>
      </c>
      <c r="AF13" s="27">
        <v>0</v>
      </c>
      <c r="AG13" s="3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7"/>
  <sheetViews>
    <sheetView workbookViewId="0"/>
  </sheetViews>
  <sheetFormatPr defaultRowHeight="12.75" x14ac:dyDescent="0.2"/>
  <cols>
    <col min="1" max="1" width="14" customWidth="1"/>
    <col min="2" max="2" width="14" style="6" customWidth="1"/>
    <col min="3" max="18" width="14" customWidth="1"/>
  </cols>
  <sheetData>
    <row r="1" spans="1:19" ht="13.5" thickBot="1" x14ac:dyDescent="0.25">
      <c r="A1" s="1" t="s">
        <v>0</v>
      </c>
      <c r="B1" s="11"/>
      <c r="C1" s="2" t="s">
        <v>1</v>
      </c>
      <c r="D1" s="2" t="s">
        <v>1</v>
      </c>
      <c r="E1" s="2" t="s">
        <v>1</v>
      </c>
      <c r="F1" s="2" t="s">
        <v>1</v>
      </c>
      <c r="G1" s="2" t="s">
        <v>2</v>
      </c>
      <c r="H1" s="2" t="s">
        <v>2</v>
      </c>
      <c r="I1" s="2" t="s">
        <v>2</v>
      </c>
      <c r="J1" s="2" t="s">
        <v>2</v>
      </c>
      <c r="K1" s="2" t="s">
        <v>3</v>
      </c>
      <c r="L1" s="2" t="s">
        <v>3</v>
      </c>
      <c r="M1" s="2" t="s">
        <v>3</v>
      </c>
      <c r="N1" s="2" t="s">
        <v>3</v>
      </c>
      <c r="O1" s="2" t="s">
        <v>4</v>
      </c>
      <c r="P1" s="2" t="s">
        <v>4</v>
      </c>
      <c r="Q1" s="2" t="s">
        <v>4</v>
      </c>
      <c r="R1" s="2" t="s">
        <v>4</v>
      </c>
    </row>
    <row r="2" spans="1:19" ht="13.5" thickBot="1" x14ac:dyDescent="0.25">
      <c r="A2" s="3" t="s">
        <v>5</v>
      </c>
      <c r="B2" s="9"/>
      <c r="C2" s="2" t="s">
        <v>6</v>
      </c>
      <c r="D2" s="2" t="s">
        <v>7</v>
      </c>
      <c r="E2" s="2" t="s">
        <v>8</v>
      </c>
      <c r="F2" s="2" t="s">
        <v>9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6</v>
      </c>
      <c r="L2" s="2" t="s">
        <v>7</v>
      </c>
      <c r="M2" s="2" t="s">
        <v>8</v>
      </c>
      <c r="N2" s="2" t="s">
        <v>9</v>
      </c>
      <c r="O2" s="2" t="s">
        <v>6</v>
      </c>
      <c r="P2" s="2" t="s">
        <v>7</v>
      </c>
      <c r="Q2" s="2" t="s">
        <v>8</v>
      </c>
      <c r="R2" s="2" t="s">
        <v>9</v>
      </c>
    </row>
    <row r="3" spans="1:19" s="6" customFormat="1" x14ac:dyDescent="0.2">
      <c r="A3" s="7" t="s">
        <v>5</v>
      </c>
      <c r="B3" s="12" t="s">
        <v>11</v>
      </c>
      <c r="C3" s="10" t="str">
        <f>CONCATENATE(C1," ",C2)</f>
        <v>2016 Count(MålNr)</v>
      </c>
      <c r="D3" s="10" t="str">
        <f t="shared" ref="D3:R3" si="0">CONCATENATE(D1," ",D2)</f>
        <v>2016 Sum(Utslag)</v>
      </c>
      <c r="E3" s="10" t="str">
        <f t="shared" si="0"/>
        <v>2016 Sum(Kapitalbelopp)</v>
      </c>
      <c r="F3" s="10" t="str">
        <f t="shared" si="0"/>
        <v>2016 Sum([Mål TOT skuld])</v>
      </c>
      <c r="G3" s="10" t="str">
        <f t="shared" si="0"/>
        <v>2017 Count(MålNr)</v>
      </c>
      <c r="H3" s="10" t="str">
        <f t="shared" si="0"/>
        <v>2017 Sum(Utslag)</v>
      </c>
      <c r="I3" s="10" t="str">
        <f t="shared" si="0"/>
        <v>2017 Sum(Kapitalbelopp)</v>
      </c>
      <c r="J3" s="10" t="str">
        <f t="shared" si="0"/>
        <v>2017 Sum([Mål TOT skuld])</v>
      </c>
      <c r="K3" s="10" t="str">
        <f t="shared" si="0"/>
        <v>2018 Count(MålNr)</v>
      </c>
      <c r="L3" s="10" t="str">
        <f t="shared" si="0"/>
        <v>2018 Sum(Utslag)</v>
      </c>
      <c r="M3" s="10" t="str">
        <f t="shared" si="0"/>
        <v>2018 Sum(Kapitalbelopp)</v>
      </c>
      <c r="N3" s="10" t="str">
        <f t="shared" si="0"/>
        <v>2018 Sum([Mål TOT skuld])</v>
      </c>
      <c r="O3" s="10" t="str">
        <f t="shared" si="0"/>
        <v>2019 Count(MålNr)</v>
      </c>
      <c r="P3" s="10" t="str">
        <f t="shared" si="0"/>
        <v>2019 Sum(Utslag)</v>
      </c>
      <c r="Q3" s="10" t="str">
        <f t="shared" si="0"/>
        <v>2019 Sum(Kapitalbelopp)</v>
      </c>
      <c r="R3" s="10" t="str">
        <f t="shared" si="0"/>
        <v>2019 Sum([Mål TOT skuld])</v>
      </c>
      <c r="S3" s="5" t="s">
        <v>10</v>
      </c>
    </row>
    <row r="4" spans="1:19" x14ac:dyDescent="0.2">
      <c r="A4" s="4">
        <v>16</v>
      </c>
      <c r="B4" s="13" t="s">
        <v>12</v>
      </c>
      <c r="C4" s="6">
        <v>0</v>
      </c>
      <c r="D4" s="6">
        <v>0</v>
      </c>
      <c r="E4" s="6">
        <v>0</v>
      </c>
      <c r="F4" s="6">
        <v>0</v>
      </c>
      <c r="G4" s="6">
        <v>1</v>
      </c>
      <c r="H4" s="6">
        <v>0</v>
      </c>
      <c r="I4" s="6">
        <v>130000</v>
      </c>
      <c r="J4" s="6">
        <v>130680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1</v>
      </c>
    </row>
    <row r="5" spans="1:19" x14ac:dyDescent="0.2">
      <c r="A5" s="4">
        <v>18</v>
      </c>
      <c r="B5" s="13" t="s">
        <v>13</v>
      </c>
      <c r="C5" s="6">
        <v>1</v>
      </c>
      <c r="D5" s="6">
        <v>1</v>
      </c>
      <c r="E5" s="6">
        <v>160146</v>
      </c>
      <c r="F5" s="6">
        <v>162546.20000000001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1</v>
      </c>
      <c r="P5" s="6">
        <v>0</v>
      </c>
      <c r="Q5" s="6">
        <v>100000</v>
      </c>
      <c r="R5" s="6">
        <v>100000</v>
      </c>
      <c r="S5" s="6">
        <v>1</v>
      </c>
    </row>
    <row r="6" spans="1:19" x14ac:dyDescent="0.2">
      <c r="A6" s="4">
        <v>19</v>
      </c>
      <c r="B6" s="13" t="s">
        <v>13</v>
      </c>
      <c r="C6" s="6">
        <v>1</v>
      </c>
      <c r="D6" s="6">
        <v>1</v>
      </c>
      <c r="E6" s="6">
        <v>138756</v>
      </c>
      <c r="F6" s="6">
        <v>141022.41</v>
      </c>
      <c r="G6" s="6">
        <v>2</v>
      </c>
      <c r="H6" s="6">
        <v>2</v>
      </c>
      <c r="I6" s="6">
        <v>338650</v>
      </c>
      <c r="J6" s="6">
        <v>347683.72</v>
      </c>
      <c r="K6" s="6">
        <v>2</v>
      </c>
      <c r="L6" s="6">
        <v>1</v>
      </c>
      <c r="M6" s="6">
        <v>424561.44</v>
      </c>
      <c r="N6" s="6">
        <v>438874.68</v>
      </c>
      <c r="O6" s="6">
        <v>1</v>
      </c>
      <c r="P6" s="6">
        <v>0</v>
      </c>
      <c r="Q6" s="6">
        <v>289644.96999999997</v>
      </c>
      <c r="R6" s="6">
        <v>299681.26</v>
      </c>
      <c r="S6" s="6">
        <v>1</v>
      </c>
    </row>
    <row r="7" spans="1:19" x14ac:dyDescent="0.2">
      <c r="A7" s="4">
        <v>20</v>
      </c>
      <c r="B7" s="13" t="s">
        <v>13</v>
      </c>
      <c r="C7" s="6">
        <v>4</v>
      </c>
      <c r="D7" s="6">
        <v>2</v>
      </c>
      <c r="E7" s="6">
        <v>640133.31999999995</v>
      </c>
      <c r="F7" s="6">
        <v>675280.87</v>
      </c>
      <c r="G7" s="6">
        <v>5</v>
      </c>
      <c r="H7" s="6">
        <v>1</v>
      </c>
      <c r="I7" s="6">
        <v>734297.76</v>
      </c>
      <c r="J7" s="6">
        <v>749161.76</v>
      </c>
      <c r="K7" s="6">
        <v>7</v>
      </c>
      <c r="L7" s="6">
        <v>5</v>
      </c>
      <c r="M7" s="6">
        <v>1667813.84</v>
      </c>
      <c r="N7" s="6">
        <v>1698395.9</v>
      </c>
      <c r="O7" s="6">
        <v>10</v>
      </c>
      <c r="P7" s="6">
        <v>3</v>
      </c>
      <c r="Q7" s="6">
        <v>1601367.27</v>
      </c>
      <c r="R7" s="6">
        <v>1660728.68</v>
      </c>
      <c r="S7" s="6">
        <v>1</v>
      </c>
    </row>
    <row r="8" spans="1:19" x14ac:dyDescent="0.2">
      <c r="A8" s="4">
        <v>21</v>
      </c>
      <c r="B8" s="13" t="s">
        <v>13</v>
      </c>
      <c r="C8" s="6">
        <v>7</v>
      </c>
      <c r="D8" s="6">
        <v>5</v>
      </c>
      <c r="E8" s="6">
        <v>1534440.63</v>
      </c>
      <c r="F8" s="6">
        <v>1552989.63</v>
      </c>
      <c r="G8" s="6">
        <v>17</v>
      </c>
      <c r="H8" s="6">
        <v>11</v>
      </c>
      <c r="I8" s="6">
        <v>2778460.56</v>
      </c>
      <c r="J8" s="6">
        <v>2864273.33</v>
      </c>
      <c r="K8" s="6">
        <v>11</v>
      </c>
      <c r="L8" s="6">
        <v>5</v>
      </c>
      <c r="M8" s="6">
        <v>2015633.91</v>
      </c>
      <c r="N8" s="6">
        <v>2091337.19</v>
      </c>
      <c r="O8" s="6">
        <v>18</v>
      </c>
      <c r="P8" s="6">
        <v>8</v>
      </c>
      <c r="Q8" s="6">
        <v>2990997.85</v>
      </c>
      <c r="R8" s="6">
        <v>3100794.66</v>
      </c>
      <c r="S8" s="6">
        <v>1</v>
      </c>
    </row>
    <row r="9" spans="1:19" x14ac:dyDescent="0.2">
      <c r="A9" s="4">
        <v>22</v>
      </c>
      <c r="B9" s="13" t="s">
        <v>13</v>
      </c>
      <c r="C9" s="6">
        <v>27</v>
      </c>
      <c r="D9" s="6">
        <v>15</v>
      </c>
      <c r="E9" s="6">
        <v>3930715.14</v>
      </c>
      <c r="F9" s="6">
        <v>4032580.49</v>
      </c>
      <c r="G9" s="6">
        <v>46</v>
      </c>
      <c r="H9" s="6">
        <v>22</v>
      </c>
      <c r="I9" s="6">
        <v>7874956.1500000004</v>
      </c>
      <c r="J9" s="6">
        <v>8305686.4800000004</v>
      </c>
      <c r="K9" s="6">
        <v>36</v>
      </c>
      <c r="L9" s="6">
        <v>22</v>
      </c>
      <c r="M9" s="6">
        <v>7258969.5300000003</v>
      </c>
      <c r="N9" s="6">
        <v>7516595.3700000001</v>
      </c>
      <c r="O9" s="6">
        <v>61</v>
      </c>
      <c r="P9" s="6">
        <v>25</v>
      </c>
      <c r="Q9" s="6">
        <v>11688133.15</v>
      </c>
      <c r="R9" s="6">
        <v>12311218.789999999</v>
      </c>
      <c r="S9" s="6">
        <v>1</v>
      </c>
    </row>
    <row r="10" spans="1:19" x14ac:dyDescent="0.2">
      <c r="A10" s="4">
        <v>23</v>
      </c>
      <c r="B10" s="13" t="s">
        <v>13</v>
      </c>
      <c r="C10" s="6">
        <v>40</v>
      </c>
      <c r="D10" s="6">
        <v>15</v>
      </c>
      <c r="E10" s="6">
        <v>6982774.1500000004</v>
      </c>
      <c r="F10" s="6">
        <v>7172398.9000000004</v>
      </c>
      <c r="G10" s="6">
        <v>59</v>
      </c>
      <c r="H10" s="6">
        <v>36</v>
      </c>
      <c r="I10" s="6">
        <v>11114280.08</v>
      </c>
      <c r="J10" s="6">
        <v>11433947.83</v>
      </c>
      <c r="K10" s="6">
        <v>88</v>
      </c>
      <c r="L10" s="6">
        <v>42</v>
      </c>
      <c r="M10" s="6">
        <v>16888637.27</v>
      </c>
      <c r="N10" s="6">
        <v>17586357.350000001</v>
      </c>
      <c r="O10" s="6">
        <v>83</v>
      </c>
      <c r="P10" s="6">
        <v>33</v>
      </c>
      <c r="Q10" s="6">
        <v>14692931.76</v>
      </c>
      <c r="R10" s="6">
        <v>15488181.640000001</v>
      </c>
      <c r="S10" s="6">
        <v>1</v>
      </c>
    </row>
    <row r="11" spans="1:19" x14ac:dyDescent="0.2">
      <c r="A11" s="4">
        <v>24</v>
      </c>
      <c r="B11" s="13" t="s">
        <v>13</v>
      </c>
      <c r="C11" s="6">
        <v>77</v>
      </c>
      <c r="D11" s="6">
        <v>47</v>
      </c>
      <c r="E11" s="6">
        <v>14662910.6</v>
      </c>
      <c r="F11" s="6">
        <v>15315135.800000001</v>
      </c>
      <c r="G11" s="6">
        <v>90</v>
      </c>
      <c r="H11" s="6">
        <v>53</v>
      </c>
      <c r="I11" s="6">
        <v>15361591.310000001</v>
      </c>
      <c r="J11" s="6">
        <v>16068715.91</v>
      </c>
      <c r="K11" s="6">
        <v>113</v>
      </c>
      <c r="L11" s="6">
        <v>77</v>
      </c>
      <c r="M11" s="6">
        <v>21516578.629999999</v>
      </c>
      <c r="N11" s="6">
        <v>22254645.760000002</v>
      </c>
      <c r="O11" s="6">
        <v>164</v>
      </c>
      <c r="P11" s="6">
        <v>64</v>
      </c>
      <c r="Q11" s="6">
        <v>31261679.760000002</v>
      </c>
      <c r="R11" s="6">
        <v>32641802.77</v>
      </c>
      <c r="S11" s="6">
        <v>1</v>
      </c>
    </row>
    <row r="12" spans="1:19" x14ac:dyDescent="0.2">
      <c r="A12" s="4">
        <v>25</v>
      </c>
      <c r="B12" s="13" t="s">
        <v>13</v>
      </c>
      <c r="C12" s="6">
        <v>81</v>
      </c>
      <c r="D12" s="6">
        <v>56</v>
      </c>
      <c r="E12" s="6">
        <v>13092715.220000001</v>
      </c>
      <c r="F12" s="6">
        <v>13884250.939999999</v>
      </c>
      <c r="G12" s="6">
        <v>96</v>
      </c>
      <c r="H12" s="6">
        <v>51</v>
      </c>
      <c r="I12" s="6">
        <v>17181930.199999999</v>
      </c>
      <c r="J12" s="6">
        <v>18011220.16</v>
      </c>
      <c r="K12" s="6">
        <v>168</v>
      </c>
      <c r="L12" s="6">
        <v>95</v>
      </c>
      <c r="M12" s="6">
        <v>29903370.16</v>
      </c>
      <c r="N12" s="6">
        <v>31048220.370000001</v>
      </c>
      <c r="O12" s="6">
        <v>220</v>
      </c>
      <c r="P12" s="6">
        <v>112</v>
      </c>
      <c r="Q12" s="6">
        <v>39624412.270000003</v>
      </c>
      <c r="R12" s="6">
        <v>41442301.75</v>
      </c>
      <c r="S12" s="6">
        <v>1</v>
      </c>
    </row>
    <row r="13" spans="1:19" x14ac:dyDescent="0.2">
      <c r="A13" s="4">
        <v>26</v>
      </c>
      <c r="B13" s="13" t="s">
        <v>14</v>
      </c>
      <c r="C13" s="6">
        <v>141</v>
      </c>
      <c r="D13" s="6">
        <v>80</v>
      </c>
      <c r="E13" s="6">
        <v>23589369.890000001</v>
      </c>
      <c r="F13" s="6">
        <v>24482575.969999999</v>
      </c>
      <c r="G13" s="6">
        <v>139</v>
      </c>
      <c r="H13" s="6">
        <v>79</v>
      </c>
      <c r="I13" s="6">
        <v>26622496.350000001</v>
      </c>
      <c r="J13" s="6">
        <v>27696569.859999999</v>
      </c>
      <c r="K13" s="6">
        <v>204</v>
      </c>
      <c r="L13" s="6">
        <v>117</v>
      </c>
      <c r="M13" s="6">
        <v>37621452.149999999</v>
      </c>
      <c r="N13" s="6">
        <v>39184385.479999997</v>
      </c>
      <c r="O13" s="6">
        <v>242</v>
      </c>
      <c r="P13" s="6">
        <v>134</v>
      </c>
      <c r="Q13" s="6">
        <v>44689940.539999999</v>
      </c>
      <c r="R13" s="6">
        <v>46858078.350000001</v>
      </c>
      <c r="S13" s="6">
        <v>1</v>
      </c>
    </row>
    <row r="14" spans="1:19" x14ac:dyDescent="0.2">
      <c r="A14" s="4">
        <v>27</v>
      </c>
      <c r="B14" s="13" t="s">
        <v>14</v>
      </c>
      <c r="C14" s="6">
        <v>140</v>
      </c>
      <c r="D14" s="6">
        <v>85</v>
      </c>
      <c r="E14" s="6">
        <v>24338135.34</v>
      </c>
      <c r="F14" s="6">
        <v>25474044.57</v>
      </c>
      <c r="G14" s="6">
        <v>175</v>
      </c>
      <c r="H14" s="6">
        <v>100</v>
      </c>
      <c r="I14" s="6">
        <v>32779579.550000001</v>
      </c>
      <c r="J14" s="6">
        <v>34121946.039999999</v>
      </c>
      <c r="K14" s="6">
        <v>269</v>
      </c>
      <c r="L14" s="6">
        <v>170</v>
      </c>
      <c r="M14" s="6">
        <v>52341622.350000001</v>
      </c>
      <c r="N14" s="6">
        <v>54677410.25</v>
      </c>
      <c r="O14" s="6">
        <v>327</v>
      </c>
      <c r="P14" s="6">
        <v>191</v>
      </c>
      <c r="Q14" s="6">
        <v>60302169.359999999</v>
      </c>
      <c r="R14" s="6">
        <v>64003499.600000001</v>
      </c>
      <c r="S14" s="6">
        <v>1</v>
      </c>
    </row>
    <row r="15" spans="1:19" x14ac:dyDescent="0.2">
      <c r="A15" s="4">
        <v>28</v>
      </c>
      <c r="B15" s="13" t="s">
        <v>14</v>
      </c>
      <c r="C15" s="6">
        <v>160</v>
      </c>
      <c r="D15" s="6">
        <v>98</v>
      </c>
      <c r="E15" s="6">
        <v>28479584.449999999</v>
      </c>
      <c r="F15" s="6">
        <v>29756284.469999999</v>
      </c>
      <c r="G15" s="6">
        <v>177</v>
      </c>
      <c r="H15" s="6">
        <v>95</v>
      </c>
      <c r="I15" s="6">
        <v>30207356.82</v>
      </c>
      <c r="J15" s="6">
        <v>31724415.780000001</v>
      </c>
      <c r="K15" s="6">
        <v>317</v>
      </c>
      <c r="L15" s="6">
        <v>186</v>
      </c>
      <c r="M15" s="6">
        <v>61370981.530000001</v>
      </c>
      <c r="N15" s="6">
        <v>64099213.590000004</v>
      </c>
      <c r="O15" s="6">
        <v>358</v>
      </c>
      <c r="P15" s="6">
        <v>182</v>
      </c>
      <c r="Q15" s="6">
        <v>69249076.689999998</v>
      </c>
      <c r="R15" s="6">
        <v>73103332.340000004</v>
      </c>
      <c r="S15" s="6">
        <v>1</v>
      </c>
    </row>
    <row r="16" spans="1:19" x14ac:dyDescent="0.2">
      <c r="A16" s="4">
        <v>29</v>
      </c>
      <c r="B16" s="13" t="s">
        <v>14</v>
      </c>
      <c r="C16" s="6">
        <v>151</v>
      </c>
      <c r="D16" s="6">
        <v>93</v>
      </c>
      <c r="E16" s="6">
        <v>24032097.07</v>
      </c>
      <c r="F16" s="6">
        <v>25338131.640000001</v>
      </c>
      <c r="G16" s="6">
        <v>201</v>
      </c>
      <c r="H16" s="6">
        <v>131</v>
      </c>
      <c r="I16" s="6">
        <v>35411722.299999997</v>
      </c>
      <c r="J16" s="6">
        <v>37558436.200000003</v>
      </c>
      <c r="K16" s="6">
        <v>355</v>
      </c>
      <c r="L16" s="6">
        <v>218</v>
      </c>
      <c r="M16" s="6">
        <v>67548158.530000001</v>
      </c>
      <c r="N16" s="6">
        <v>70556456.579999998</v>
      </c>
      <c r="O16" s="6">
        <v>402</v>
      </c>
      <c r="P16" s="6">
        <v>201</v>
      </c>
      <c r="Q16" s="6">
        <v>77058450.099999994</v>
      </c>
      <c r="R16" s="6">
        <v>80444698.540000007</v>
      </c>
      <c r="S16" s="6">
        <v>1</v>
      </c>
    </row>
    <row r="17" spans="1:19" x14ac:dyDescent="0.2">
      <c r="A17" s="4">
        <v>30</v>
      </c>
      <c r="B17" s="13" t="s">
        <v>14</v>
      </c>
      <c r="C17" s="6">
        <v>171</v>
      </c>
      <c r="D17" s="6">
        <v>105</v>
      </c>
      <c r="E17" s="6">
        <v>28281854.789999999</v>
      </c>
      <c r="F17" s="6">
        <v>29811211.030000001</v>
      </c>
      <c r="G17" s="6">
        <v>185</v>
      </c>
      <c r="H17" s="6">
        <v>111</v>
      </c>
      <c r="I17" s="6">
        <v>34249505.200000003</v>
      </c>
      <c r="J17" s="6">
        <v>35701398.759999998</v>
      </c>
      <c r="K17" s="6">
        <v>288</v>
      </c>
      <c r="L17" s="6">
        <v>188</v>
      </c>
      <c r="M17" s="6">
        <v>56139189.969999999</v>
      </c>
      <c r="N17" s="6">
        <v>58454448.780000001</v>
      </c>
      <c r="O17" s="6">
        <v>431</v>
      </c>
      <c r="P17" s="6">
        <v>217</v>
      </c>
      <c r="Q17" s="6">
        <v>84836840.120000005</v>
      </c>
      <c r="R17" s="6">
        <v>88781228.060000002</v>
      </c>
      <c r="S17" s="6">
        <v>1</v>
      </c>
    </row>
    <row r="18" spans="1:19" x14ac:dyDescent="0.2">
      <c r="A18" s="4">
        <v>31</v>
      </c>
      <c r="B18" s="13" t="s">
        <v>14</v>
      </c>
      <c r="C18" s="6">
        <v>198</v>
      </c>
      <c r="D18" s="6">
        <v>122</v>
      </c>
      <c r="E18" s="6">
        <v>36547882.789999999</v>
      </c>
      <c r="F18" s="6">
        <v>38621543.399999999</v>
      </c>
      <c r="G18" s="6">
        <v>214</v>
      </c>
      <c r="H18" s="6">
        <v>142</v>
      </c>
      <c r="I18" s="6">
        <v>37966671.859999999</v>
      </c>
      <c r="J18" s="6">
        <v>39826055.920000002</v>
      </c>
      <c r="K18" s="6">
        <v>311</v>
      </c>
      <c r="L18" s="6">
        <v>212</v>
      </c>
      <c r="M18" s="6">
        <v>58827102</v>
      </c>
      <c r="N18" s="6">
        <v>62053750.170000002</v>
      </c>
      <c r="O18" s="6">
        <v>443</v>
      </c>
      <c r="P18" s="6">
        <v>220</v>
      </c>
      <c r="Q18" s="6">
        <v>88512016.700000003</v>
      </c>
      <c r="R18" s="6">
        <v>92642995.099999994</v>
      </c>
      <c r="S18" s="6">
        <v>1</v>
      </c>
    </row>
    <row r="19" spans="1:19" x14ac:dyDescent="0.2">
      <c r="A19" s="4">
        <v>32</v>
      </c>
      <c r="B19" s="13" t="s">
        <v>14</v>
      </c>
      <c r="C19" s="6">
        <v>195</v>
      </c>
      <c r="D19" s="6">
        <v>128</v>
      </c>
      <c r="E19" s="6">
        <v>35038286.479999997</v>
      </c>
      <c r="F19" s="6">
        <v>36704080.299999997</v>
      </c>
      <c r="G19" s="6">
        <v>260</v>
      </c>
      <c r="H19" s="6">
        <v>161</v>
      </c>
      <c r="I19" s="6">
        <v>46377111.210000001</v>
      </c>
      <c r="J19" s="6">
        <v>48758111.130000003</v>
      </c>
      <c r="K19" s="6">
        <v>329</v>
      </c>
      <c r="L19" s="6">
        <v>206</v>
      </c>
      <c r="M19" s="6">
        <v>60974646.780000001</v>
      </c>
      <c r="N19" s="6">
        <v>65027881.700000003</v>
      </c>
      <c r="O19" s="6">
        <v>453</v>
      </c>
      <c r="P19" s="6">
        <v>258</v>
      </c>
      <c r="Q19" s="6">
        <v>86988041.769999996</v>
      </c>
      <c r="R19" s="6">
        <v>91506701.400000006</v>
      </c>
      <c r="S19" s="6">
        <v>1</v>
      </c>
    </row>
    <row r="20" spans="1:19" x14ac:dyDescent="0.2">
      <c r="A20" s="4">
        <v>33</v>
      </c>
      <c r="B20" s="13" t="s">
        <v>14</v>
      </c>
      <c r="C20" s="6">
        <v>180</v>
      </c>
      <c r="D20" s="6">
        <v>115</v>
      </c>
      <c r="E20" s="6">
        <v>30276541.129999999</v>
      </c>
      <c r="F20" s="6">
        <v>31876358</v>
      </c>
      <c r="G20" s="6">
        <v>231</v>
      </c>
      <c r="H20" s="6">
        <v>156</v>
      </c>
      <c r="I20" s="6">
        <v>40523925.740000002</v>
      </c>
      <c r="J20" s="6">
        <v>42857371.770000003</v>
      </c>
      <c r="K20" s="6">
        <v>393</v>
      </c>
      <c r="L20" s="6">
        <v>236</v>
      </c>
      <c r="M20" s="6">
        <v>74463441.980000004</v>
      </c>
      <c r="N20" s="6">
        <v>78351194.769999996</v>
      </c>
      <c r="O20" s="6">
        <v>377</v>
      </c>
      <c r="P20" s="6">
        <v>193</v>
      </c>
      <c r="Q20" s="6">
        <v>72478669.200000003</v>
      </c>
      <c r="R20" s="6">
        <v>75883752.640000001</v>
      </c>
      <c r="S20" s="6">
        <v>1</v>
      </c>
    </row>
    <row r="21" spans="1:19" x14ac:dyDescent="0.2">
      <c r="A21" s="4">
        <v>34</v>
      </c>
      <c r="B21" s="13" t="s">
        <v>14</v>
      </c>
      <c r="C21" s="6">
        <v>207</v>
      </c>
      <c r="D21" s="6">
        <v>125</v>
      </c>
      <c r="E21" s="6">
        <v>38366127.5</v>
      </c>
      <c r="F21" s="6">
        <v>40332034.399999999</v>
      </c>
      <c r="G21" s="6">
        <v>236</v>
      </c>
      <c r="H21" s="6">
        <v>157</v>
      </c>
      <c r="I21" s="6">
        <v>43360127.630000003</v>
      </c>
      <c r="J21" s="6">
        <v>45589173.109999999</v>
      </c>
      <c r="K21" s="6">
        <v>351</v>
      </c>
      <c r="L21" s="6">
        <v>224</v>
      </c>
      <c r="M21" s="6">
        <v>64896192.75</v>
      </c>
      <c r="N21" s="6">
        <v>67989663.280000001</v>
      </c>
      <c r="O21" s="6">
        <v>438</v>
      </c>
      <c r="P21" s="6">
        <v>245</v>
      </c>
      <c r="Q21" s="6">
        <v>88628449.620000005</v>
      </c>
      <c r="R21" s="6">
        <v>93101214.829999998</v>
      </c>
      <c r="S21" s="6">
        <v>1</v>
      </c>
    </row>
    <row r="22" spans="1:19" x14ac:dyDescent="0.2">
      <c r="A22" s="4">
        <v>35</v>
      </c>
      <c r="B22" s="13" t="s">
        <v>15</v>
      </c>
      <c r="C22" s="6">
        <v>231</v>
      </c>
      <c r="D22" s="6">
        <v>153</v>
      </c>
      <c r="E22" s="6">
        <v>40870448.439999998</v>
      </c>
      <c r="F22" s="6">
        <v>43360200.350000001</v>
      </c>
      <c r="G22" s="6">
        <v>261</v>
      </c>
      <c r="H22" s="6">
        <v>147</v>
      </c>
      <c r="I22" s="6">
        <v>44926495.200000003</v>
      </c>
      <c r="J22" s="6">
        <v>46714927.490000002</v>
      </c>
      <c r="K22" s="6">
        <v>353</v>
      </c>
      <c r="L22" s="6">
        <v>217</v>
      </c>
      <c r="M22" s="6">
        <v>68945469.420000002</v>
      </c>
      <c r="N22" s="6">
        <v>71815161.5</v>
      </c>
      <c r="O22" s="6">
        <v>461</v>
      </c>
      <c r="P22" s="6">
        <v>237</v>
      </c>
      <c r="Q22" s="6">
        <v>93983162.849999994</v>
      </c>
      <c r="R22" s="6">
        <v>98375163.400000006</v>
      </c>
      <c r="S22" s="6">
        <v>1</v>
      </c>
    </row>
    <row r="23" spans="1:19" x14ac:dyDescent="0.2">
      <c r="A23" s="4">
        <v>36</v>
      </c>
      <c r="B23" s="13" t="s">
        <v>15</v>
      </c>
      <c r="C23" s="6">
        <v>198</v>
      </c>
      <c r="D23" s="6">
        <v>140</v>
      </c>
      <c r="E23" s="6">
        <v>34121714.030000001</v>
      </c>
      <c r="F23" s="6">
        <v>35938526.869999997</v>
      </c>
      <c r="G23" s="6">
        <v>289</v>
      </c>
      <c r="H23" s="6">
        <v>188</v>
      </c>
      <c r="I23" s="6">
        <v>57076261.960000001</v>
      </c>
      <c r="J23" s="6">
        <v>61269946.600000001</v>
      </c>
      <c r="K23" s="6">
        <v>334</v>
      </c>
      <c r="L23" s="6">
        <v>207</v>
      </c>
      <c r="M23" s="6">
        <v>65116515.170000002</v>
      </c>
      <c r="N23" s="6">
        <v>68226772.489999995</v>
      </c>
      <c r="O23" s="6">
        <v>482</v>
      </c>
      <c r="P23" s="6">
        <v>263</v>
      </c>
      <c r="Q23" s="6">
        <v>97810419.730000004</v>
      </c>
      <c r="R23" s="6">
        <v>103679972.40000001</v>
      </c>
      <c r="S23" s="6">
        <v>1</v>
      </c>
    </row>
    <row r="24" spans="1:19" x14ac:dyDescent="0.2">
      <c r="A24" s="4">
        <v>37</v>
      </c>
      <c r="B24" s="13" t="s">
        <v>15</v>
      </c>
      <c r="C24" s="6">
        <v>242</v>
      </c>
      <c r="D24" s="6">
        <v>156</v>
      </c>
      <c r="E24" s="6">
        <v>44408370.18</v>
      </c>
      <c r="F24" s="6">
        <v>46993439.549999997</v>
      </c>
      <c r="G24" s="6">
        <v>256</v>
      </c>
      <c r="H24" s="6">
        <v>171</v>
      </c>
      <c r="I24" s="6">
        <v>49268740.630000003</v>
      </c>
      <c r="J24" s="6">
        <v>52148383.509999998</v>
      </c>
      <c r="K24" s="6">
        <v>348</v>
      </c>
      <c r="L24" s="6">
        <v>216</v>
      </c>
      <c r="M24" s="6">
        <v>67394113.879999995</v>
      </c>
      <c r="N24" s="6">
        <v>72928424.049999997</v>
      </c>
      <c r="O24" s="6">
        <v>451</v>
      </c>
      <c r="P24" s="6">
        <v>261</v>
      </c>
      <c r="Q24" s="6">
        <v>93006563.359999999</v>
      </c>
      <c r="R24" s="6">
        <v>98649962.689999998</v>
      </c>
      <c r="S24" s="6">
        <v>1</v>
      </c>
    </row>
    <row r="25" spans="1:19" x14ac:dyDescent="0.2">
      <c r="A25" s="4">
        <v>38</v>
      </c>
      <c r="B25" s="13" t="s">
        <v>15</v>
      </c>
      <c r="C25" s="6">
        <v>214</v>
      </c>
      <c r="D25" s="6">
        <v>127</v>
      </c>
      <c r="E25" s="6">
        <v>38539406.030000001</v>
      </c>
      <c r="F25" s="6">
        <v>40688030.810000002</v>
      </c>
      <c r="G25" s="6">
        <v>243</v>
      </c>
      <c r="H25" s="6">
        <v>168</v>
      </c>
      <c r="I25" s="6">
        <v>44676154.159999996</v>
      </c>
      <c r="J25" s="6">
        <v>47250129.640000001</v>
      </c>
      <c r="K25" s="6">
        <v>340</v>
      </c>
      <c r="L25" s="6">
        <v>214</v>
      </c>
      <c r="M25" s="6">
        <v>67420234.900000006</v>
      </c>
      <c r="N25" s="6">
        <v>71017474.269999996</v>
      </c>
      <c r="O25" s="6">
        <v>451</v>
      </c>
      <c r="P25" s="6">
        <v>251</v>
      </c>
      <c r="Q25" s="6">
        <v>89483757.480000004</v>
      </c>
      <c r="R25" s="6">
        <v>95306136.400000006</v>
      </c>
      <c r="S25" s="6">
        <v>1</v>
      </c>
    </row>
    <row r="26" spans="1:19" x14ac:dyDescent="0.2">
      <c r="A26" s="4">
        <v>39</v>
      </c>
      <c r="B26" s="13" t="s">
        <v>15</v>
      </c>
      <c r="C26" s="6">
        <v>218</v>
      </c>
      <c r="D26" s="6">
        <v>149</v>
      </c>
      <c r="E26" s="6">
        <v>38441707.82</v>
      </c>
      <c r="F26" s="6">
        <v>40602476.829999998</v>
      </c>
      <c r="G26" s="6">
        <v>242</v>
      </c>
      <c r="H26" s="6">
        <v>158</v>
      </c>
      <c r="I26" s="6">
        <v>43709586</v>
      </c>
      <c r="J26" s="6">
        <v>45862623.060000002</v>
      </c>
      <c r="K26" s="6">
        <v>342</v>
      </c>
      <c r="L26" s="6">
        <v>236</v>
      </c>
      <c r="M26" s="6">
        <v>65607816.850000001</v>
      </c>
      <c r="N26" s="6">
        <v>68562423.269999996</v>
      </c>
      <c r="O26" s="6">
        <v>467</v>
      </c>
      <c r="P26" s="6">
        <v>245</v>
      </c>
      <c r="Q26" s="6">
        <v>91561317</v>
      </c>
      <c r="R26" s="6">
        <v>96114379.760000005</v>
      </c>
      <c r="S26" s="6">
        <v>1</v>
      </c>
    </row>
    <row r="27" spans="1:19" x14ac:dyDescent="0.2">
      <c r="A27" s="4">
        <v>40</v>
      </c>
      <c r="B27" s="13" t="s">
        <v>15</v>
      </c>
      <c r="C27" s="6">
        <v>246</v>
      </c>
      <c r="D27" s="6">
        <v>148</v>
      </c>
      <c r="E27" s="6">
        <v>46228281.899999999</v>
      </c>
      <c r="F27" s="6">
        <v>49078934.240000002</v>
      </c>
      <c r="G27" s="6">
        <v>283</v>
      </c>
      <c r="H27" s="6">
        <v>180</v>
      </c>
      <c r="I27" s="6">
        <v>51749336.149999999</v>
      </c>
      <c r="J27" s="6">
        <v>55655768.130000003</v>
      </c>
      <c r="K27" s="6">
        <v>370</v>
      </c>
      <c r="L27" s="6">
        <v>230</v>
      </c>
      <c r="M27" s="6">
        <v>71635152.379999995</v>
      </c>
      <c r="N27" s="6">
        <v>75484706.209999993</v>
      </c>
      <c r="O27" s="6">
        <v>456</v>
      </c>
      <c r="P27" s="6">
        <v>260</v>
      </c>
      <c r="Q27" s="6">
        <v>93430003.510000005</v>
      </c>
      <c r="R27" s="6">
        <v>98441156.170000002</v>
      </c>
      <c r="S27" s="6">
        <v>1</v>
      </c>
    </row>
    <row r="28" spans="1:19" x14ac:dyDescent="0.2">
      <c r="A28" s="4">
        <v>41</v>
      </c>
      <c r="B28" s="13" t="s">
        <v>15</v>
      </c>
      <c r="C28" s="6">
        <v>214</v>
      </c>
      <c r="D28" s="6">
        <v>150</v>
      </c>
      <c r="E28" s="6">
        <v>36917764.93</v>
      </c>
      <c r="F28" s="6">
        <v>40039104.009999998</v>
      </c>
      <c r="G28" s="6">
        <v>233</v>
      </c>
      <c r="H28" s="6">
        <v>164</v>
      </c>
      <c r="I28" s="6">
        <v>43131726.630000003</v>
      </c>
      <c r="J28" s="6">
        <v>45743870.579999998</v>
      </c>
      <c r="K28" s="6">
        <v>336</v>
      </c>
      <c r="L28" s="6">
        <v>237</v>
      </c>
      <c r="M28" s="6">
        <v>65464475.07</v>
      </c>
      <c r="N28" s="6">
        <v>69055709.599999994</v>
      </c>
      <c r="O28" s="6">
        <v>413</v>
      </c>
      <c r="P28" s="6">
        <v>215</v>
      </c>
      <c r="Q28" s="6">
        <v>82187423.569999993</v>
      </c>
      <c r="R28" s="6">
        <v>86214629.180000007</v>
      </c>
      <c r="S28" s="6">
        <v>1</v>
      </c>
    </row>
    <row r="29" spans="1:19" x14ac:dyDescent="0.2">
      <c r="A29" s="4">
        <v>42</v>
      </c>
      <c r="B29" s="13" t="s">
        <v>15</v>
      </c>
      <c r="C29" s="6">
        <v>234</v>
      </c>
      <c r="D29" s="6">
        <v>151</v>
      </c>
      <c r="E29" s="6">
        <v>40904824.799999997</v>
      </c>
      <c r="F29" s="6">
        <v>42757363.380000003</v>
      </c>
      <c r="G29" s="6">
        <v>273</v>
      </c>
      <c r="H29" s="6">
        <v>170</v>
      </c>
      <c r="I29" s="6">
        <v>48418234.939999998</v>
      </c>
      <c r="J29" s="6">
        <v>51061057.460000001</v>
      </c>
      <c r="K29" s="6">
        <v>344</v>
      </c>
      <c r="L29" s="6">
        <v>231</v>
      </c>
      <c r="M29" s="6">
        <v>67579342.019999996</v>
      </c>
      <c r="N29" s="6">
        <v>71867242.459999993</v>
      </c>
      <c r="O29" s="6">
        <v>395</v>
      </c>
      <c r="P29" s="6">
        <v>217</v>
      </c>
      <c r="Q29" s="6">
        <v>76697299.659999996</v>
      </c>
      <c r="R29" s="6">
        <v>81513231.829999998</v>
      </c>
      <c r="S29" s="6">
        <v>1</v>
      </c>
    </row>
    <row r="30" spans="1:19" x14ac:dyDescent="0.2">
      <c r="A30" s="4">
        <v>43</v>
      </c>
      <c r="B30" s="13" t="s">
        <v>15</v>
      </c>
      <c r="C30" s="6">
        <v>251</v>
      </c>
      <c r="D30" s="6">
        <v>160</v>
      </c>
      <c r="E30" s="6">
        <v>48165940.049999997</v>
      </c>
      <c r="F30" s="6">
        <v>51353486.159999996</v>
      </c>
      <c r="G30" s="6">
        <v>191</v>
      </c>
      <c r="H30" s="6">
        <v>119</v>
      </c>
      <c r="I30" s="6">
        <v>35085781.159999996</v>
      </c>
      <c r="J30" s="6">
        <v>37700742.259999998</v>
      </c>
      <c r="K30" s="6">
        <v>324</v>
      </c>
      <c r="L30" s="6">
        <v>208</v>
      </c>
      <c r="M30" s="6">
        <v>61980334.600000001</v>
      </c>
      <c r="N30" s="6">
        <v>65284036.009999998</v>
      </c>
      <c r="O30" s="6">
        <v>400</v>
      </c>
      <c r="P30" s="6">
        <v>219</v>
      </c>
      <c r="Q30" s="6">
        <v>78395736.680000007</v>
      </c>
      <c r="R30" s="6">
        <v>82347604.189999998</v>
      </c>
      <c r="S30" s="6">
        <v>1</v>
      </c>
    </row>
    <row r="31" spans="1:19" x14ac:dyDescent="0.2">
      <c r="A31" s="4">
        <v>44</v>
      </c>
      <c r="B31" s="13" t="s">
        <v>15</v>
      </c>
      <c r="C31" s="6">
        <v>260</v>
      </c>
      <c r="D31" s="6">
        <v>172</v>
      </c>
      <c r="E31" s="6">
        <v>48525860.399999999</v>
      </c>
      <c r="F31" s="6">
        <v>51965172.310000002</v>
      </c>
      <c r="G31" s="6">
        <v>251</v>
      </c>
      <c r="H31" s="6">
        <v>176</v>
      </c>
      <c r="I31" s="6">
        <v>46946788.670000002</v>
      </c>
      <c r="J31" s="6">
        <v>51104286.079999998</v>
      </c>
      <c r="K31" s="6">
        <v>351</v>
      </c>
      <c r="L31" s="6">
        <v>252</v>
      </c>
      <c r="M31" s="6">
        <v>66243903</v>
      </c>
      <c r="N31" s="6">
        <v>69920338.310000002</v>
      </c>
      <c r="O31" s="6">
        <v>373</v>
      </c>
      <c r="P31" s="6">
        <v>198</v>
      </c>
      <c r="Q31" s="6">
        <v>73420895.25</v>
      </c>
      <c r="R31" s="6">
        <v>77274501.019999996</v>
      </c>
      <c r="S31" s="6">
        <v>1</v>
      </c>
    </row>
    <row r="32" spans="1:19" x14ac:dyDescent="0.2">
      <c r="A32" s="4">
        <v>45</v>
      </c>
      <c r="B32" s="13" t="s">
        <v>16</v>
      </c>
      <c r="C32" s="6">
        <v>228</v>
      </c>
      <c r="D32" s="6">
        <v>151</v>
      </c>
      <c r="E32" s="6">
        <v>41571271.100000001</v>
      </c>
      <c r="F32" s="6">
        <v>44081499.259999998</v>
      </c>
      <c r="G32" s="6">
        <v>281</v>
      </c>
      <c r="H32" s="6">
        <v>201</v>
      </c>
      <c r="I32" s="6">
        <v>52231470.399999999</v>
      </c>
      <c r="J32" s="6">
        <v>55605129.859999999</v>
      </c>
      <c r="K32" s="6">
        <v>340</v>
      </c>
      <c r="L32" s="6">
        <v>205</v>
      </c>
      <c r="M32" s="6">
        <v>63661057.770000003</v>
      </c>
      <c r="N32" s="6">
        <v>66392261.390000001</v>
      </c>
      <c r="O32" s="6">
        <v>407</v>
      </c>
      <c r="P32" s="6">
        <v>233</v>
      </c>
      <c r="Q32" s="6">
        <v>79690063.840000004</v>
      </c>
      <c r="R32" s="6">
        <v>84270234.319999993</v>
      </c>
      <c r="S32" s="6">
        <v>1</v>
      </c>
    </row>
    <row r="33" spans="1:19" x14ac:dyDescent="0.2">
      <c r="A33" s="4">
        <v>46</v>
      </c>
      <c r="B33" s="13" t="s">
        <v>16</v>
      </c>
      <c r="C33" s="6">
        <v>229</v>
      </c>
      <c r="D33" s="6">
        <v>155</v>
      </c>
      <c r="E33" s="6">
        <v>41754916.640000001</v>
      </c>
      <c r="F33" s="6">
        <v>44754581.530000001</v>
      </c>
      <c r="G33" s="6">
        <v>233</v>
      </c>
      <c r="H33" s="6">
        <v>171</v>
      </c>
      <c r="I33" s="6">
        <v>41633087.25</v>
      </c>
      <c r="J33" s="6">
        <v>44534767.659999996</v>
      </c>
      <c r="K33" s="6">
        <v>335</v>
      </c>
      <c r="L33" s="6">
        <v>220</v>
      </c>
      <c r="M33" s="6">
        <v>61336720.579999998</v>
      </c>
      <c r="N33" s="6">
        <v>65505397.140000001</v>
      </c>
      <c r="O33" s="6">
        <v>390</v>
      </c>
      <c r="P33" s="6">
        <v>232</v>
      </c>
      <c r="Q33" s="6">
        <v>76925408.75</v>
      </c>
      <c r="R33" s="6">
        <v>80671529.480000004</v>
      </c>
      <c r="S33" s="6">
        <v>1</v>
      </c>
    </row>
    <row r="34" spans="1:19" x14ac:dyDescent="0.2">
      <c r="A34" s="4">
        <v>47</v>
      </c>
      <c r="B34" s="13" t="s">
        <v>16</v>
      </c>
      <c r="C34" s="6">
        <v>227</v>
      </c>
      <c r="D34" s="6">
        <v>151</v>
      </c>
      <c r="E34" s="6">
        <v>40228863.600000001</v>
      </c>
      <c r="F34" s="6">
        <v>44031625.57</v>
      </c>
      <c r="G34" s="6">
        <v>261</v>
      </c>
      <c r="H34" s="6">
        <v>181</v>
      </c>
      <c r="I34" s="6">
        <v>48877429.840000004</v>
      </c>
      <c r="J34" s="6">
        <v>53333581.32</v>
      </c>
      <c r="K34" s="6">
        <v>326</v>
      </c>
      <c r="L34" s="6">
        <v>228</v>
      </c>
      <c r="M34" s="6">
        <v>63323178.43</v>
      </c>
      <c r="N34" s="6">
        <v>66811427.280000001</v>
      </c>
      <c r="O34" s="6">
        <v>399</v>
      </c>
      <c r="P34" s="6">
        <v>221</v>
      </c>
      <c r="Q34" s="6">
        <v>79341315.480000004</v>
      </c>
      <c r="R34" s="6">
        <v>84799606.549999997</v>
      </c>
      <c r="S34" s="6">
        <v>1</v>
      </c>
    </row>
    <row r="35" spans="1:19" x14ac:dyDescent="0.2">
      <c r="A35" s="4">
        <v>48</v>
      </c>
      <c r="B35" s="13" t="s">
        <v>16</v>
      </c>
      <c r="C35" s="6">
        <v>245</v>
      </c>
      <c r="D35" s="6">
        <v>165</v>
      </c>
      <c r="E35" s="6">
        <v>44809374.210000001</v>
      </c>
      <c r="F35" s="6">
        <v>48570226.310000002</v>
      </c>
      <c r="G35" s="6">
        <v>253</v>
      </c>
      <c r="H35" s="6">
        <v>174</v>
      </c>
      <c r="I35" s="6">
        <v>46002822.57</v>
      </c>
      <c r="J35" s="6">
        <v>49085387.25</v>
      </c>
      <c r="K35" s="6">
        <v>317</v>
      </c>
      <c r="L35" s="6">
        <v>228</v>
      </c>
      <c r="M35" s="6">
        <v>63416814.049999997</v>
      </c>
      <c r="N35" s="6">
        <v>66518850.149999999</v>
      </c>
      <c r="O35" s="6">
        <v>389</v>
      </c>
      <c r="P35" s="6">
        <v>224</v>
      </c>
      <c r="Q35" s="6">
        <v>76827879.129999995</v>
      </c>
      <c r="R35" s="6">
        <v>80432486.099999994</v>
      </c>
      <c r="S35" s="6">
        <v>1</v>
      </c>
    </row>
    <row r="36" spans="1:19" x14ac:dyDescent="0.2">
      <c r="A36" s="4">
        <v>49</v>
      </c>
      <c r="B36" s="13" t="s">
        <v>16</v>
      </c>
      <c r="C36" s="6">
        <v>238</v>
      </c>
      <c r="D36" s="6">
        <v>158</v>
      </c>
      <c r="E36" s="6">
        <v>42725056.549999997</v>
      </c>
      <c r="F36" s="6">
        <v>45959010.409999996</v>
      </c>
      <c r="G36" s="6">
        <v>247</v>
      </c>
      <c r="H36" s="6">
        <v>170</v>
      </c>
      <c r="I36" s="6">
        <v>46991112.850000001</v>
      </c>
      <c r="J36" s="6">
        <v>50437897.950000003</v>
      </c>
      <c r="K36" s="6">
        <v>286</v>
      </c>
      <c r="L36" s="6">
        <v>196</v>
      </c>
      <c r="M36" s="6">
        <v>56161570.890000001</v>
      </c>
      <c r="N36" s="6">
        <v>59497522.049999997</v>
      </c>
      <c r="O36" s="6">
        <v>326</v>
      </c>
      <c r="P36" s="6">
        <v>188</v>
      </c>
      <c r="Q36" s="6">
        <v>65625173.869999997</v>
      </c>
      <c r="R36" s="6">
        <v>69579478.680000007</v>
      </c>
      <c r="S36" s="6">
        <v>1</v>
      </c>
    </row>
    <row r="37" spans="1:19" x14ac:dyDescent="0.2">
      <c r="A37" s="4">
        <v>50</v>
      </c>
      <c r="B37" s="13" t="s">
        <v>16</v>
      </c>
      <c r="C37" s="6">
        <v>235</v>
      </c>
      <c r="D37" s="6">
        <v>159</v>
      </c>
      <c r="E37" s="6">
        <v>45062133.590000004</v>
      </c>
      <c r="F37" s="6">
        <v>48372984.259999998</v>
      </c>
      <c r="G37" s="6">
        <v>212</v>
      </c>
      <c r="H37" s="6">
        <v>140</v>
      </c>
      <c r="I37" s="6">
        <v>38204372.140000001</v>
      </c>
      <c r="J37" s="6">
        <v>40755161.729999997</v>
      </c>
      <c r="K37" s="6">
        <v>289</v>
      </c>
      <c r="L37" s="6">
        <v>202</v>
      </c>
      <c r="M37" s="6">
        <v>56599479.210000001</v>
      </c>
      <c r="N37" s="6">
        <v>59323320.009999998</v>
      </c>
      <c r="O37" s="6">
        <v>307</v>
      </c>
      <c r="P37" s="6">
        <v>181</v>
      </c>
      <c r="Q37" s="6">
        <v>60095723.68</v>
      </c>
      <c r="R37" s="6">
        <v>64074507.509999998</v>
      </c>
      <c r="S37" s="6">
        <v>1</v>
      </c>
    </row>
    <row r="38" spans="1:19" x14ac:dyDescent="0.2">
      <c r="A38" s="4">
        <v>51</v>
      </c>
      <c r="B38" s="13" t="s">
        <v>16</v>
      </c>
      <c r="C38" s="6">
        <v>240</v>
      </c>
      <c r="D38" s="6">
        <v>170</v>
      </c>
      <c r="E38" s="6">
        <v>45887843.5</v>
      </c>
      <c r="F38" s="6">
        <v>49276705.609999999</v>
      </c>
      <c r="G38" s="6">
        <v>250</v>
      </c>
      <c r="H38" s="6">
        <v>176</v>
      </c>
      <c r="I38" s="6">
        <v>46324457.93</v>
      </c>
      <c r="J38" s="6">
        <v>49513215.350000001</v>
      </c>
      <c r="K38" s="6">
        <v>306</v>
      </c>
      <c r="L38" s="6">
        <v>219</v>
      </c>
      <c r="M38" s="6">
        <v>57772167.460000001</v>
      </c>
      <c r="N38" s="6">
        <v>60851781.969999999</v>
      </c>
      <c r="O38" s="6">
        <v>338</v>
      </c>
      <c r="P38" s="6">
        <v>183</v>
      </c>
      <c r="Q38" s="6">
        <v>69005565.310000002</v>
      </c>
      <c r="R38" s="6">
        <v>73982622.260000005</v>
      </c>
      <c r="S38" s="6">
        <v>1</v>
      </c>
    </row>
    <row r="39" spans="1:19" x14ac:dyDescent="0.2">
      <c r="A39" s="4">
        <v>52</v>
      </c>
      <c r="B39" s="13" t="s">
        <v>16</v>
      </c>
      <c r="C39" s="6">
        <v>208</v>
      </c>
      <c r="D39" s="6">
        <v>143</v>
      </c>
      <c r="E39" s="6">
        <v>37382687.899999999</v>
      </c>
      <c r="F39" s="6">
        <v>39501220.390000001</v>
      </c>
      <c r="G39" s="6">
        <v>237</v>
      </c>
      <c r="H39" s="6">
        <v>144</v>
      </c>
      <c r="I39" s="6">
        <v>44612038.350000001</v>
      </c>
      <c r="J39" s="6">
        <v>48025486.75</v>
      </c>
      <c r="K39" s="6">
        <v>331</v>
      </c>
      <c r="L39" s="6">
        <v>228</v>
      </c>
      <c r="M39" s="6">
        <v>65891367.649999999</v>
      </c>
      <c r="N39" s="6">
        <v>70397425.030000001</v>
      </c>
      <c r="O39" s="6">
        <v>331</v>
      </c>
      <c r="P39" s="6">
        <v>196</v>
      </c>
      <c r="Q39" s="6">
        <v>64387567.32</v>
      </c>
      <c r="R39" s="6">
        <v>68086887.980000004</v>
      </c>
      <c r="S39" s="6">
        <v>1</v>
      </c>
    </row>
    <row r="40" spans="1:19" x14ac:dyDescent="0.2">
      <c r="A40" s="4">
        <v>53</v>
      </c>
      <c r="B40" s="13" t="s">
        <v>16</v>
      </c>
      <c r="C40" s="6">
        <v>215</v>
      </c>
      <c r="D40" s="6">
        <v>140</v>
      </c>
      <c r="E40" s="6">
        <v>40780985.060000002</v>
      </c>
      <c r="F40" s="6">
        <v>44938254.909999996</v>
      </c>
      <c r="G40" s="6">
        <v>254</v>
      </c>
      <c r="H40" s="6">
        <v>168</v>
      </c>
      <c r="I40" s="6">
        <v>48185383.520000003</v>
      </c>
      <c r="J40" s="6">
        <v>51394034.939999998</v>
      </c>
      <c r="K40" s="6">
        <v>271</v>
      </c>
      <c r="L40" s="6">
        <v>202</v>
      </c>
      <c r="M40" s="6">
        <v>51792977.93</v>
      </c>
      <c r="N40" s="6">
        <v>55196970.789999999</v>
      </c>
      <c r="O40" s="6">
        <v>347</v>
      </c>
      <c r="P40" s="6">
        <v>212</v>
      </c>
      <c r="Q40" s="6">
        <v>70564666.040000007</v>
      </c>
      <c r="R40" s="6">
        <v>75209002.129999995</v>
      </c>
      <c r="S40" s="6">
        <v>1</v>
      </c>
    </row>
    <row r="41" spans="1:19" x14ac:dyDescent="0.2">
      <c r="A41" s="4">
        <v>54</v>
      </c>
      <c r="B41" s="13" t="s">
        <v>16</v>
      </c>
      <c r="C41" s="6">
        <v>201</v>
      </c>
      <c r="D41" s="6">
        <v>145</v>
      </c>
      <c r="E41" s="6">
        <v>35815522.539999999</v>
      </c>
      <c r="F41" s="6">
        <v>38567917.579999998</v>
      </c>
      <c r="G41" s="6">
        <v>216</v>
      </c>
      <c r="H41" s="6">
        <v>142</v>
      </c>
      <c r="I41" s="6">
        <v>40749282.950000003</v>
      </c>
      <c r="J41" s="6">
        <v>44449427.82</v>
      </c>
      <c r="K41" s="6">
        <v>293</v>
      </c>
      <c r="L41" s="6">
        <v>216</v>
      </c>
      <c r="M41" s="6">
        <v>55163422.649999999</v>
      </c>
      <c r="N41" s="6">
        <v>58323910.07</v>
      </c>
      <c r="O41" s="6">
        <v>352</v>
      </c>
      <c r="P41" s="6">
        <v>220</v>
      </c>
      <c r="Q41" s="6">
        <v>73290733.549999997</v>
      </c>
      <c r="R41" s="6">
        <v>77422316.079999998</v>
      </c>
      <c r="S41" s="6">
        <v>1</v>
      </c>
    </row>
    <row r="42" spans="1:19" x14ac:dyDescent="0.2">
      <c r="A42" s="4">
        <v>55</v>
      </c>
      <c r="B42" s="13" t="s">
        <v>17</v>
      </c>
      <c r="C42" s="6">
        <v>190</v>
      </c>
      <c r="D42" s="6">
        <v>124</v>
      </c>
      <c r="E42" s="6">
        <v>33482973.48</v>
      </c>
      <c r="F42" s="6">
        <v>36445692.280000001</v>
      </c>
      <c r="G42" s="6">
        <v>185</v>
      </c>
      <c r="H42" s="6">
        <v>134</v>
      </c>
      <c r="I42" s="6">
        <v>34359169.329999998</v>
      </c>
      <c r="J42" s="6">
        <v>37177062.700000003</v>
      </c>
      <c r="K42" s="6">
        <v>258</v>
      </c>
      <c r="L42" s="6">
        <v>188</v>
      </c>
      <c r="M42" s="6">
        <v>48110954.57</v>
      </c>
      <c r="N42" s="6">
        <v>51660141.539999999</v>
      </c>
      <c r="O42" s="6">
        <v>349</v>
      </c>
      <c r="P42" s="6">
        <v>197</v>
      </c>
      <c r="Q42" s="6">
        <v>69006091.730000004</v>
      </c>
      <c r="R42" s="6">
        <v>73495308.510000005</v>
      </c>
      <c r="S42" s="6">
        <v>1</v>
      </c>
    </row>
    <row r="43" spans="1:19" x14ac:dyDescent="0.2">
      <c r="A43" s="4">
        <v>56</v>
      </c>
      <c r="B43" s="13" t="s">
        <v>17</v>
      </c>
      <c r="C43" s="6">
        <v>194</v>
      </c>
      <c r="D43" s="6">
        <v>151</v>
      </c>
      <c r="E43" s="6">
        <v>34739188.850000001</v>
      </c>
      <c r="F43" s="6">
        <v>39180049.600000001</v>
      </c>
      <c r="G43" s="6">
        <v>152</v>
      </c>
      <c r="H43" s="6">
        <v>109</v>
      </c>
      <c r="I43" s="6">
        <v>27324371.829999998</v>
      </c>
      <c r="J43" s="6">
        <v>31194507.210000001</v>
      </c>
      <c r="K43" s="6">
        <v>199</v>
      </c>
      <c r="L43" s="6">
        <v>132</v>
      </c>
      <c r="M43" s="6">
        <v>37397866.909999996</v>
      </c>
      <c r="N43" s="6">
        <v>39315972.159999996</v>
      </c>
      <c r="O43" s="6">
        <v>249</v>
      </c>
      <c r="P43" s="6">
        <v>151</v>
      </c>
      <c r="Q43" s="6">
        <v>50854555.119999997</v>
      </c>
      <c r="R43" s="6">
        <v>54549056.729999997</v>
      </c>
      <c r="S43" s="6">
        <v>1</v>
      </c>
    </row>
    <row r="44" spans="1:19" x14ac:dyDescent="0.2">
      <c r="A44" s="4">
        <v>57</v>
      </c>
      <c r="B44" s="13" t="s">
        <v>17</v>
      </c>
      <c r="C44" s="6">
        <v>179</v>
      </c>
      <c r="D44" s="6">
        <v>130</v>
      </c>
      <c r="E44" s="6">
        <v>31794401.829999998</v>
      </c>
      <c r="F44" s="6">
        <v>34793031.469999999</v>
      </c>
      <c r="G44" s="6">
        <v>163</v>
      </c>
      <c r="H44" s="6">
        <v>121</v>
      </c>
      <c r="I44" s="6">
        <v>31783737.379999999</v>
      </c>
      <c r="J44" s="6">
        <v>33616428</v>
      </c>
      <c r="K44" s="6">
        <v>218</v>
      </c>
      <c r="L44" s="6">
        <v>164</v>
      </c>
      <c r="M44" s="6">
        <v>40128877.5</v>
      </c>
      <c r="N44" s="6">
        <v>43842862.880000003</v>
      </c>
      <c r="O44" s="6">
        <v>252</v>
      </c>
      <c r="P44" s="6">
        <v>138</v>
      </c>
      <c r="Q44" s="6">
        <v>49514277.829999998</v>
      </c>
      <c r="R44" s="6">
        <v>52764420.43</v>
      </c>
      <c r="S44" s="6">
        <v>1</v>
      </c>
    </row>
    <row r="45" spans="1:19" x14ac:dyDescent="0.2">
      <c r="A45" s="4">
        <v>58</v>
      </c>
      <c r="B45" s="13" t="s">
        <v>17</v>
      </c>
      <c r="C45" s="6">
        <v>162</v>
      </c>
      <c r="D45" s="6">
        <v>117</v>
      </c>
      <c r="E45" s="6">
        <v>29682941.210000001</v>
      </c>
      <c r="F45" s="6">
        <v>32289549.309999999</v>
      </c>
      <c r="G45" s="6">
        <v>153</v>
      </c>
      <c r="H45" s="6">
        <v>115</v>
      </c>
      <c r="I45" s="6">
        <v>27937173.34</v>
      </c>
      <c r="J45" s="6">
        <v>30439275.120000001</v>
      </c>
      <c r="K45" s="6">
        <v>180</v>
      </c>
      <c r="L45" s="6">
        <v>114</v>
      </c>
      <c r="M45" s="6">
        <v>34510969.770000003</v>
      </c>
      <c r="N45" s="6">
        <v>36717660.07</v>
      </c>
      <c r="O45" s="6">
        <v>242</v>
      </c>
      <c r="P45" s="6">
        <v>156</v>
      </c>
      <c r="Q45" s="6">
        <v>47170417.850000001</v>
      </c>
      <c r="R45" s="6">
        <v>49270011.479999997</v>
      </c>
      <c r="S45" s="6">
        <v>1</v>
      </c>
    </row>
    <row r="46" spans="1:19" x14ac:dyDescent="0.2">
      <c r="A46" s="4">
        <v>59</v>
      </c>
      <c r="B46" s="13" t="s">
        <v>17</v>
      </c>
      <c r="C46" s="6">
        <v>165</v>
      </c>
      <c r="D46" s="6">
        <v>115</v>
      </c>
      <c r="E46" s="6">
        <v>30466259.359999999</v>
      </c>
      <c r="F46" s="6">
        <v>33381762.23</v>
      </c>
      <c r="G46" s="6">
        <v>132</v>
      </c>
      <c r="H46" s="6">
        <v>85</v>
      </c>
      <c r="I46" s="6">
        <v>23146866.030000001</v>
      </c>
      <c r="J46" s="6">
        <v>28042020.469999999</v>
      </c>
      <c r="K46" s="6">
        <v>185</v>
      </c>
      <c r="L46" s="6">
        <v>152</v>
      </c>
      <c r="M46" s="6">
        <v>36542608.670000002</v>
      </c>
      <c r="N46" s="6">
        <v>38909141.460000001</v>
      </c>
      <c r="O46" s="6">
        <v>255</v>
      </c>
      <c r="P46" s="6">
        <v>171</v>
      </c>
      <c r="Q46" s="6">
        <v>49486240.030000001</v>
      </c>
      <c r="R46" s="6">
        <v>52901329.420000002</v>
      </c>
      <c r="S46" s="6">
        <v>1</v>
      </c>
    </row>
    <row r="47" spans="1:19" x14ac:dyDescent="0.2">
      <c r="A47" s="4">
        <v>60</v>
      </c>
      <c r="B47" s="13" t="s">
        <v>17</v>
      </c>
      <c r="C47" s="6">
        <v>117</v>
      </c>
      <c r="D47" s="6">
        <v>83</v>
      </c>
      <c r="E47" s="6">
        <v>20992038.829999998</v>
      </c>
      <c r="F47" s="6">
        <v>24115240.52</v>
      </c>
      <c r="G47" s="6">
        <v>160</v>
      </c>
      <c r="H47" s="6">
        <v>119</v>
      </c>
      <c r="I47" s="6">
        <v>29968334.050000001</v>
      </c>
      <c r="J47" s="6">
        <v>33493750.620000001</v>
      </c>
      <c r="K47" s="6">
        <v>183</v>
      </c>
      <c r="L47" s="6">
        <v>137</v>
      </c>
      <c r="M47" s="6">
        <v>33860651.899999999</v>
      </c>
      <c r="N47" s="6">
        <v>36769319.060000002</v>
      </c>
      <c r="O47" s="6">
        <v>189</v>
      </c>
      <c r="P47" s="6">
        <v>125</v>
      </c>
      <c r="Q47" s="6">
        <v>37605444.729999997</v>
      </c>
      <c r="R47" s="6">
        <v>39225404.729999997</v>
      </c>
      <c r="S47" s="6">
        <v>1</v>
      </c>
    </row>
    <row r="48" spans="1:19" x14ac:dyDescent="0.2">
      <c r="A48" s="4">
        <v>61</v>
      </c>
      <c r="B48" s="13" t="s">
        <v>17</v>
      </c>
      <c r="C48" s="6">
        <v>126</v>
      </c>
      <c r="D48" s="6">
        <v>102</v>
      </c>
      <c r="E48" s="6">
        <v>23411179.010000002</v>
      </c>
      <c r="F48" s="6">
        <v>26084870.350000001</v>
      </c>
      <c r="G48" s="6">
        <v>147</v>
      </c>
      <c r="H48" s="6">
        <v>108</v>
      </c>
      <c r="I48" s="6">
        <v>27499910.859999999</v>
      </c>
      <c r="J48" s="6">
        <v>29559031.390000001</v>
      </c>
      <c r="K48" s="6">
        <v>178</v>
      </c>
      <c r="L48" s="6">
        <v>130</v>
      </c>
      <c r="M48" s="6">
        <v>32631729.109999999</v>
      </c>
      <c r="N48" s="6">
        <v>34798408.590000004</v>
      </c>
      <c r="O48" s="6">
        <v>202</v>
      </c>
      <c r="P48" s="6">
        <v>120</v>
      </c>
      <c r="Q48" s="6">
        <v>40165583.060000002</v>
      </c>
      <c r="R48" s="6">
        <v>42705583.340000004</v>
      </c>
      <c r="S48" s="6">
        <v>1</v>
      </c>
    </row>
    <row r="49" spans="1:19" x14ac:dyDescent="0.2">
      <c r="A49" s="4">
        <v>62</v>
      </c>
      <c r="B49" s="13" t="s">
        <v>17</v>
      </c>
      <c r="C49" s="6">
        <v>96</v>
      </c>
      <c r="D49" s="6">
        <v>68</v>
      </c>
      <c r="E49" s="6">
        <v>17478560.699999999</v>
      </c>
      <c r="F49" s="6">
        <v>20035098.140000001</v>
      </c>
      <c r="G49" s="6">
        <v>106</v>
      </c>
      <c r="H49" s="6">
        <v>81</v>
      </c>
      <c r="I49" s="6">
        <v>18741444</v>
      </c>
      <c r="J49" s="6">
        <v>21047364.82</v>
      </c>
      <c r="K49" s="6">
        <v>144</v>
      </c>
      <c r="L49" s="6">
        <v>110</v>
      </c>
      <c r="M49" s="6">
        <v>25256521.699999999</v>
      </c>
      <c r="N49" s="6">
        <v>29459219.879999999</v>
      </c>
      <c r="O49" s="6">
        <v>198</v>
      </c>
      <c r="P49" s="6">
        <v>120</v>
      </c>
      <c r="Q49" s="6">
        <v>38555544.670000002</v>
      </c>
      <c r="R49" s="6">
        <v>40976371.420000002</v>
      </c>
      <c r="S49" s="6">
        <v>1</v>
      </c>
    </row>
    <row r="50" spans="1:19" x14ac:dyDescent="0.2">
      <c r="A50" s="4">
        <v>63</v>
      </c>
      <c r="B50" s="13" t="s">
        <v>17</v>
      </c>
      <c r="C50" s="6">
        <v>112</v>
      </c>
      <c r="D50" s="6">
        <v>76</v>
      </c>
      <c r="E50" s="6">
        <v>21432796.850000001</v>
      </c>
      <c r="F50" s="6">
        <v>24951360.719999999</v>
      </c>
      <c r="G50" s="6">
        <v>141</v>
      </c>
      <c r="H50" s="6">
        <v>106</v>
      </c>
      <c r="I50" s="6">
        <v>25011826.199999999</v>
      </c>
      <c r="J50" s="6">
        <v>29872341.620000001</v>
      </c>
      <c r="K50" s="6">
        <v>101</v>
      </c>
      <c r="L50" s="6">
        <v>72</v>
      </c>
      <c r="M50" s="6">
        <v>20164559.18</v>
      </c>
      <c r="N50" s="6">
        <v>21717884.32</v>
      </c>
      <c r="O50" s="6">
        <v>168</v>
      </c>
      <c r="P50" s="6">
        <v>118</v>
      </c>
      <c r="Q50" s="6">
        <v>34226345.990000002</v>
      </c>
      <c r="R50" s="6">
        <v>36844381.299999997</v>
      </c>
      <c r="S50" s="6">
        <v>1</v>
      </c>
    </row>
    <row r="51" spans="1:19" x14ac:dyDescent="0.2">
      <c r="A51" s="4">
        <v>64</v>
      </c>
      <c r="B51" s="13" t="s">
        <v>17</v>
      </c>
      <c r="C51" s="6">
        <v>108</v>
      </c>
      <c r="D51" s="6">
        <v>78</v>
      </c>
      <c r="E51" s="6">
        <v>17651141.760000002</v>
      </c>
      <c r="F51" s="6">
        <v>18894152.34</v>
      </c>
      <c r="G51" s="6">
        <v>111</v>
      </c>
      <c r="H51" s="6">
        <v>86</v>
      </c>
      <c r="I51" s="6">
        <v>20020902.289999999</v>
      </c>
      <c r="J51" s="6">
        <v>21156863.030000001</v>
      </c>
      <c r="K51" s="6">
        <v>144</v>
      </c>
      <c r="L51" s="6">
        <v>111</v>
      </c>
      <c r="M51" s="6">
        <v>26136319.5</v>
      </c>
      <c r="N51" s="6">
        <v>27293907.690000001</v>
      </c>
      <c r="O51" s="6">
        <v>116</v>
      </c>
      <c r="P51" s="6">
        <v>68</v>
      </c>
      <c r="Q51" s="6">
        <v>25576696.850000001</v>
      </c>
      <c r="R51" s="6">
        <v>26793129.210000001</v>
      </c>
      <c r="S51" s="6">
        <v>1</v>
      </c>
    </row>
    <row r="52" spans="1:19" x14ac:dyDescent="0.2">
      <c r="A52" s="4">
        <v>65</v>
      </c>
      <c r="B52" s="13" t="s">
        <v>18</v>
      </c>
      <c r="C52" s="6">
        <v>95</v>
      </c>
      <c r="D52" s="6">
        <v>75</v>
      </c>
      <c r="E52" s="6">
        <v>17356432.710000001</v>
      </c>
      <c r="F52" s="6">
        <v>19334951.899999999</v>
      </c>
      <c r="G52" s="6">
        <v>99</v>
      </c>
      <c r="H52" s="6">
        <v>70</v>
      </c>
      <c r="I52" s="6">
        <v>16684996.050000001</v>
      </c>
      <c r="J52" s="6">
        <v>19221822.850000001</v>
      </c>
      <c r="K52" s="6">
        <v>142</v>
      </c>
      <c r="L52" s="6">
        <v>103</v>
      </c>
      <c r="M52" s="6">
        <v>26223526.949999999</v>
      </c>
      <c r="N52" s="6">
        <v>29316824.039999999</v>
      </c>
      <c r="O52" s="6">
        <v>159</v>
      </c>
      <c r="P52" s="6">
        <v>108</v>
      </c>
      <c r="Q52" s="6">
        <v>32683149.52</v>
      </c>
      <c r="R52" s="6">
        <v>35354172.869999997</v>
      </c>
      <c r="S52" s="6">
        <v>1</v>
      </c>
    </row>
    <row r="53" spans="1:19" x14ac:dyDescent="0.2">
      <c r="A53" s="4">
        <v>66</v>
      </c>
      <c r="B53" s="13" t="s">
        <v>18</v>
      </c>
      <c r="C53" s="6">
        <v>111</v>
      </c>
      <c r="D53" s="6">
        <v>85</v>
      </c>
      <c r="E53" s="6">
        <v>19118408.379999999</v>
      </c>
      <c r="F53" s="6">
        <v>20939475.09</v>
      </c>
      <c r="G53" s="6">
        <v>87</v>
      </c>
      <c r="H53" s="6">
        <v>68</v>
      </c>
      <c r="I53" s="6">
        <v>15449611.15</v>
      </c>
      <c r="J53" s="6">
        <v>16562537.6</v>
      </c>
      <c r="K53" s="6">
        <v>143</v>
      </c>
      <c r="L53" s="6">
        <v>120</v>
      </c>
      <c r="M53" s="6">
        <v>25477017.949999999</v>
      </c>
      <c r="N53" s="6">
        <v>26851469.890000001</v>
      </c>
      <c r="O53" s="6">
        <v>129</v>
      </c>
      <c r="P53" s="6">
        <v>86</v>
      </c>
      <c r="Q53" s="6">
        <v>26052921.039999999</v>
      </c>
      <c r="R53" s="6">
        <v>27859327.719999999</v>
      </c>
      <c r="S53" s="6">
        <v>1</v>
      </c>
    </row>
    <row r="54" spans="1:19" x14ac:dyDescent="0.2">
      <c r="A54" s="4">
        <v>67</v>
      </c>
      <c r="B54" s="13" t="s">
        <v>18</v>
      </c>
      <c r="C54" s="6">
        <v>91</v>
      </c>
      <c r="D54" s="6">
        <v>69</v>
      </c>
      <c r="E54" s="6">
        <v>15969920.939999999</v>
      </c>
      <c r="F54" s="6">
        <v>18045184</v>
      </c>
      <c r="G54" s="6">
        <v>79</v>
      </c>
      <c r="H54" s="6">
        <v>57</v>
      </c>
      <c r="I54" s="6">
        <v>14235069.84</v>
      </c>
      <c r="J54" s="6">
        <v>15015953.76</v>
      </c>
      <c r="K54" s="6">
        <v>93</v>
      </c>
      <c r="L54" s="6">
        <v>72</v>
      </c>
      <c r="M54" s="6">
        <v>16594740.32</v>
      </c>
      <c r="N54" s="6">
        <v>18415260.07</v>
      </c>
      <c r="O54" s="6">
        <v>130</v>
      </c>
      <c r="P54" s="6">
        <v>82</v>
      </c>
      <c r="Q54" s="6">
        <v>23894434.609999999</v>
      </c>
      <c r="R54" s="6">
        <v>25801217.350000001</v>
      </c>
      <c r="S54" s="6">
        <v>1</v>
      </c>
    </row>
    <row r="55" spans="1:19" x14ac:dyDescent="0.2">
      <c r="A55" s="4">
        <v>68</v>
      </c>
      <c r="B55" s="13" t="s">
        <v>18</v>
      </c>
      <c r="C55" s="6">
        <v>92</v>
      </c>
      <c r="D55" s="6">
        <v>64</v>
      </c>
      <c r="E55" s="6">
        <v>15647504.74</v>
      </c>
      <c r="F55" s="6">
        <v>16717237.32</v>
      </c>
      <c r="G55" s="6">
        <v>66</v>
      </c>
      <c r="H55" s="6">
        <v>45</v>
      </c>
      <c r="I55" s="6">
        <v>10690944.49</v>
      </c>
      <c r="J55" s="6">
        <v>13112318.789999999</v>
      </c>
      <c r="K55" s="6">
        <v>103</v>
      </c>
      <c r="L55" s="6">
        <v>90</v>
      </c>
      <c r="M55" s="6">
        <v>19332691.210000001</v>
      </c>
      <c r="N55" s="6">
        <v>20925474.620000001</v>
      </c>
      <c r="O55" s="6">
        <v>124</v>
      </c>
      <c r="P55" s="6">
        <v>96</v>
      </c>
      <c r="Q55" s="6">
        <v>25776509.34</v>
      </c>
      <c r="R55" s="6">
        <v>27008002.210000001</v>
      </c>
      <c r="S55" s="6">
        <v>1</v>
      </c>
    </row>
    <row r="56" spans="1:19" x14ac:dyDescent="0.2">
      <c r="A56" s="4">
        <v>69</v>
      </c>
      <c r="B56" s="13" t="s">
        <v>18</v>
      </c>
      <c r="C56" s="6">
        <v>76</v>
      </c>
      <c r="D56" s="6">
        <v>50</v>
      </c>
      <c r="E56" s="6">
        <v>11865851.609999999</v>
      </c>
      <c r="F56" s="6">
        <v>14127001.560000001</v>
      </c>
      <c r="G56" s="6">
        <v>57</v>
      </c>
      <c r="H56" s="6">
        <v>40</v>
      </c>
      <c r="I56" s="6">
        <v>9868091.4700000007</v>
      </c>
      <c r="J56" s="6">
        <v>10771342.380000001</v>
      </c>
      <c r="K56" s="6">
        <v>93</v>
      </c>
      <c r="L56" s="6">
        <v>66</v>
      </c>
      <c r="M56" s="6">
        <v>17607411.870000001</v>
      </c>
      <c r="N56" s="6">
        <v>19787898.57</v>
      </c>
      <c r="O56" s="6">
        <v>127</v>
      </c>
      <c r="P56" s="6">
        <v>91</v>
      </c>
      <c r="Q56" s="6">
        <v>23466035.739999998</v>
      </c>
      <c r="R56" s="6">
        <v>24838070.699999999</v>
      </c>
      <c r="S56" s="6">
        <v>1</v>
      </c>
    </row>
    <row r="57" spans="1:19" x14ac:dyDescent="0.2">
      <c r="A57" s="4">
        <v>70</v>
      </c>
      <c r="B57" s="13" t="s">
        <v>18</v>
      </c>
      <c r="C57" s="6">
        <v>86</v>
      </c>
      <c r="D57" s="6">
        <v>64</v>
      </c>
      <c r="E57" s="6">
        <v>15497582.279999999</v>
      </c>
      <c r="F57" s="6">
        <v>16140768.699999999</v>
      </c>
      <c r="G57" s="6">
        <v>69</v>
      </c>
      <c r="H57" s="6">
        <v>55</v>
      </c>
      <c r="I57" s="6">
        <v>13079039.470000001</v>
      </c>
      <c r="J57" s="6">
        <v>15193757.380000001</v>
      </c>
      <c r="K57" s="6">
        <v>81</v>
      </c>
      <c r="L57" s="6">
        <v>61</v>
      </c>
      <c r="M57" s="6">
        <v>13171456.25</v>
      </c>
      <c r="N57" s="6">
        <v>14470580.869999999</v>
      </c>
      <c r="O57" s="6">
        <v>112</v>
      </c>
      <c r="P57" s="6">
        <v>86</v>
      </c>
      <c r="Q57" s="6">
        <v>21709566.969999999</v>
      </c>
      <c r="R57" s="6">
        <v>23233172.609999999</v>
      </c>
      <c r="S57" s="6">
        <v>1</v>
      </c>
    </row>
    <row r="58" spans="1:19" x14ac:dyDescent="0.2">
      <c r="A58" s="4">
        <v>71</v>
      </c>
      <c r="B58" s="13" t="s">
        <v>18</v>
      </c>
      <c r="C58" s="6">
        <v>59</v>
      </c>
      <c r="D58" s="6">
        <v>47</v>
      </c>
      <c r="E58" s="6">
        <v>9490921.7899999991</v>
      </c>
      <c r="F58" s="6">
        <v>10053013.93</v>
      </c>
      <c r="G58" s="6">
        <v>63</v>
      </c>
      <c r="H58" s="6">
        <v>43</v>
      </c>
      <c r="I58" s="6">
        <v>10932651.33</v>
      </c>
      <c r="J58" s="6">
        <v>12403962.35</v>
      </c>
      <c r="K58" s="6">
        <v>87</v>
      </c>
      <c r="L58" s="6">
        <v>70</v>
      </c>
      <c r="M58" s="6">
        <v>17027738.890000001</v>
      </c>
      <c r="N58" s="6">
        <v>17807860.260000002</v>
      </c>
      <c r="O58" s="6">
        <v>86</v>
      </c>
      <c r="P58" s="6">
        <v>58</v>
      </c>
      <c r="Q58" s="6">
        <v>15086607.140000001</v>
      </c>
      <c r="R58" s="6">
        <v>16109451.92</v>
      </c>
      <c r="S58" s="6">
        <v>1</v>
      </c>
    </row>
    <row r="59" spans="1:19" x14ac:dyDescent="0.2">
      <c r="A59" s="4">
        <v>72</v>
      </c>
      <c r="B59" s="13" t="s">
        <v>18</v>
      </c>
      <c r="C59" s="6">
        <v>57</v>
      </c>
      <c r="D59" s="6">
        <v>44</v>
      </c>
      <c r="E59" s="6">
        <v>9876833.9800000004</v>
      </c>
      <c r="F59" s="6">
        <v>10333883.470000001</v>
      </c>
      <c r="G59" s="6">
        <v>47</v>
      </c>
      <c r="H59" s="6">
        <v>29</v>
      </c>
      <c r="I59" s="6">
        <v>7697605.4699999997</v>
      </c>
      <c r="J59" s="6">
        <v>8867306.6999999993</v>
      </c>
      <c r="K59" s="6">
        <v>71</v>
      </c>
      <c r="L59" s="6">
        <v>52</v>
      </c>
      <c r="M59" s="6">
        <v>13090679.58</v>
      </c>
      <c r="N59" s="6">
        <v>14040862.68</v>
      </c>
      <c r="O59" s="6">
        <v>89</v>
      </c>
      <c r="P59" s="6">
        <v>65</v>
      </c>
      <c r="Q59" s="6">
        <v>15176379.83</v>
      </c>
      <c r="R59" s="6">
        <v>16882463.329999998</v>
      </c>
      <c r="S59" s="6">
        <v>1</v>
      </c>
    </row>
    <row r="60" spans="1:19" x14ac:dyDescent="0.2">
      <c r="A60" s="4">
        <v>73</v>
      </c>
      <c r="B60" s="13" t="s">
        <v>18</v>
      </c>
      <c r="C60" s="6">
        <v>34</v>
      </c>
      <c r="D60" s="6">
        <v>25</v>
      </c>
      <c r="E60" s="6">
        <v>5109952.66</v>
      </c>
      <c r="F60" s="6">
        <v>5346348.99</v>
      </c>
      <c r="G60" s="6">
        <v>43</v>
      </c>
      <c r="H60" s="6">
        <v>32</v>
      </c>
      <c r="I60" s="6">
        <v>7701576.3600000003</v>
      </c>
      <c r="J60" s="6">
        <v>8594625.1199999992</v>
      </c>
      <c r="K60" s="6">
        <v>50</v>
      </c>
      <c r="L60" s="6">
        <v>38</v>
      </c>
      <c r="M60" s="6">
        <v>8268919.4199999999</v>
      </c>
      <c r="N60" s="6">
        <v>8983912.8699999992</v>
      </c>
      <c r="O60" s="6">
        <v>42</v>
      </c>
      <c r="P60" s="6">
        <v>31</v>
      </c>
      <c r="Q60" s="6">
        <v>6721202.9000000004</v>
      </c>
      <c r="R60" s="6">
        <v>7093455.5599999996</v>
      </c>
      <c r="S60" s="6">
        <v>1</v>
      </c>
    </row>
    <row r="61" spans="1:19" x14ac:dyDescent="0.2">
      <c r="A61" s="4">
        <v>74</v>
      </c>
      <c r="B61" s="13" t="s">
        <v>18</v>
      </c>
      <c r="C61" s="6">
        <v>36</v>
      </c>
      <c r="D61" s="6">
        <v>25</v>
      </c>
      <c r="E61" s="6">
        <v>6108540.6399999997</v>
      </c>
      <c r="F61" s="6">
        <v>6430588.9299999997</v>
      </c>
      <c r="G61" s="6">
        <v>32</v>
      </c>
      <c r="H61" s="6">
        <v>27</v>
      </c>
      <c r="I61" s="6">
        <v>5510617.1299999999</v>
      </c>
      <c r="J61" s="6">
        <v>5870050.75</v>
      </c>
      <c r="K61" s="6">
        <v>27</v>
      </c>
      <c r="L61" s="6">
        <v>17</v>
      </c>
      <c r="M61" s="6">
        <v>4577887.72</v>
      </c>
      <c r="N61" s="6">
        <v>4898485.29</v>
      </c>
      <c r="O61" s="6">
        <v>52</v>
      </c>
      <c r="P61" s="6">
        <v>32</v>
      </c>
      <c r="Q61" s="6">
        <v>8615068.4700000007</v>
      </c>
      <c r="R61" s="6">
        <v>10137035.939999999</v>
      </c>
      <c r="S61" s="6">
        <v>1</v>
      </c>
    </row>
    <row r="62" spans="1:19" x14ac:dyDescent="0.2">
      <c r="A62" s="4">
        <v>75</v>
      </c>
      <c r="B62" s="13" t="s">
        <v>18</v>
      </c>
      <c r="C62" s="6">
        <v>13</v>
      </c>
      <c r="D62" s="6">
        <v>8</v>
      </c>
      <c r="E62" s="6">
        <v>1721640.89</v>
      </c>
      <c r="F62" s="6">
        <v>1795087.49</v>
      </c>
      <c r="G62" s="6">
        <v>24</v>
      </c>
      <c r="H62" s="6">
        <v>14</v>
      </c>
      <c r="I62" s="6">
        <v>4358866.82</v>
      </c>
      <c r="J62" s="6">
        <v>5788058.8600000003</v>
      </c>
      <c r="K62" s="6">
        <v>24</v>
      </c>
      <c r="L62" s="6">
        <v>16</v>
      </c>
      <c r="M62" s="6">
        <v>3701846.66</v>
      </c>
      <c r="N62" s="6">
        <v>3902937.3</v>
      </c>
      <c r="O62" s="6">
        <v>27</v>
      </c>
      <c r="P62" s="6">
        <v>15</v>
      </c>
      <c r="Q62" s="6">
        <v>4841326.33</v>
      </c>
      <c r="R62" s="6">
        <v>5758337.3200000003</v>
      </c>
      <c r="S62" s="6">
        <v>1</v>
      </c>
    </row>
    <row r="63" spans="1:19" x14ac:dyDescent="0.2">
      <c r="A63" s="4">
        <v>76</v>
      </c>
      <c r="B63" s="13" t="s">
        <v>18</v>
      </c>
      <c r="C63" s="6">
        <v>20</v>
      </c>
      <c r="D63" s="6">
        <v>17</v>
      </c>
      <c r="E63" s="6">
        <v>3589549.64</v>
      </c>
      <c r="F63" s="6">
        <v>3767956.58</v>
      </c>
      <c r="G63" s="6">
        <v>11</v>
      </c>
      <c r="H63" s="6">
        <v>8</v>
      </c>
      <c r="I63" s="6">
        <v>2068778.64</v>
      </c>
      <c r="J63" s="6">
        <v>2284191.41</v>
      </c>
      <c r="K63" s="6">
        <v>25</v>
      </c>
      <c r="L63" s="6">
        <v>18</v>
      </c>
      <c r="M63" s="6">
        <v>4354440.2</v>
      </c>
      <c r="N63" s="6">
        <v>5297285.75</v>
      </c>
      <c r="O63" s="6">
        <v>26</v>
      </c>
      <c r="P63" s="6">
        <v>18</v>
      </c>
      <c r="Q63" s="6">
        <v>4429844.51</v>
      </c>
      <c r="R63" s="6">
        <v>5034667.26</v>
      </c>
      <c r="S63" s="6">
        <v>1</v>
      </c>
    </row>
    <row r="64" spans="1:19" x14ac:dyDescent="0.2">
      <c r="A64" s="4">
        <v>77</v>
      </c>
      <c r="B64" s="13" t="s">
        <v>18</v>
      </c>
      <c r="C64" s="6">
        <v>11</v>
      </c>
      <c r="D64" s="6">
        <v>5</v>
      </c>
      <c r="E64" s="6">
        <v>1894511.21</v>
      </c>
      <c r="F64" s="6">
        <v>2003055.47</v>
      </c>
      <c r="G64" s="6">
        <v>11</v>
      </c>
      <c r="H64" s="6">
        <v>6</v>
      </c>
      <c r="I64" s="6">
        <v>1998838</v>
      </c>
      <c r="J64" s="6">
        <v>2099203.87</v>
      </c>
      <c r="K64" s="6">
        <v>10</v>
      </c>
      <c r="L64" s="6">
        <v>6</v>
      </c>
      <c r="M64" s="6">
        <v>2062483.15</v>
      </c>
      <c r="N64" s="6">
        <v>2867166.2</v>
      </c>
      <c r="O64" s="6">
        <v>10</v>
      </c>
      <c r="P64" s="6">
        <v>7</v>
      </c>
      <c r="Q64" s="6">
        <v>1944306.21</v>
      </c>
      <c r="R64" s="6">
        <v>1976473.91</v>
      </c>
      <c r="S64" s="6">
        <v>1</v>
      </c>
    </row>
    <row r="65" spans="1:19" x14ac:dyDescent="0.2">
      <c r="A65" s="4">
        <v>78</v>
      </c>
      <c r="B65" s="13" t="s">
        <v>18</v>
      </c>
      <c r="C65" s="6">
        <v>7</v>
      </c>
      <c r="D65" s="6">
        <v>3</v>
      </c>
      <c r="E65" s="6">
        <v>1189530</v>
      </c>
      <c r="F65" s="6">
        <v>1214412.19</v>
      </c>
      <c r="G65" s="6">
        <v>6</v>
      </c>
      <c r="H65" s="6">
        <v>4</v>
      </c>
      <c r="I65" s="6">
        <v>1270316.29</v>
      </c>
      <c r="J65" s="6">
        <v>1754973.27</v>
      </c>
      <c r="K65" s="6">
        <v>15</v>
      </c>
      <c r="L65" s="6">
        <v>9</v>
      </c>
      <c r="M65" s="6">
        <v>2834960.77</v>
      </c>
      <c r="N65" s="6">
        <v>3902683.19</v>
      </c>
      <c r="O65" s="6">
        <v>8</v>
      </c>
      <c r="P65" s="6">
        <v>5</v>
      </c>
      <c r="Q65" s="6">
        <v>1200060.24</v>
      </c>
      <c r="R65" s="6">
        <v>1330964.76</v>
      </c>
      <c r="S65" s="6">
        <v>1</v>
      </c>
    </row>
    <row r="66" spans="1:19" x14ac:dyDescent="0.2">
      <c r="A66" s="4">
        <v>79</v>
      </c>
      <c r="B66" s="13" t="s">
        <v>18</v>
      </c>
      <c r="C66" s="6">
        <v>17</v>
      </c>
      <c r="D66" s="6">
        <v>6</v>
      </c>
      <c r="E66" s="6">
        <v>3223736.61</v>
      </c>
      <c r="F66" s="6">
        <v>3604143.31</v>
      </c>
      <c r="G66" s="6">
        <v>12</v>
      </c>
      <c r="H66" s="6">
        <v>6</v>
      </c>
      <c r="I66" s="6">
        <v>1625316.16</v>
      </c>
      <c r="J66" s="6">
        <v>1762797.98</v>
      </c>
      <c r="K66" s="6">
        <v>3</v>
      </c>
      <c r="L66" s="6">
        <v>1</v>
      </c>
      <c r="M66" s="6">
        <v>871928.3</v>
      </c>
      <c r="N66" s="6">
        <v>1013145.51</v>
      </c>
      <c r="O66" s="6">
        <v>15</v>
      </c>
      <c r="P66" s="6">
        <v>7</v>
      </c>
      <c r="Q66" s="6">
        <v>2601692.48</v>
      </c>
      <c r="R66" s="6">
        <v>3233270.78</v>
      </c>
      <c r="S66" s="6">
        <v>1</v>
      </c>
    </row>
    <row r="67" spans="1:19" x14ac:dyDescent="0.2">
      <c r="A67" s="4">
        <v>80</v>
      </c>
      <c r="B67" s="13" t="s">
        <v>18</v>
      </c>
      <c r="C67" s="6">
        <v>4</v>
      </c>
      <c r="D67" s="6">
        <v>0</v>
      </c>
      <c r="E67" s="6">
        <v>543573</v>
      </c>
      <c r="F67" s="6">
        <v>573568.80000000005</v>
      </c>
      <c r="G67" s="6">
        <v>12</v>
      </c>
      <c r="H67" s="6">
        <v>6</v>
      </c>
      <c r="I67" s="6">
        <v>2182245.2400000002</v>
      </c>
      <c r="J67" s="6">
        <v>2862583.22</v>
      </c>
      <c r="K67" s="6">
        <v>7</v>
      </c>
      <c r="L67" s="6">
        <v>6</v>
      </c>
      <c r="M67" s="6">
        <v>1055797.8400000001</v>
      </c>
      <c r="N67" s="6">
        <v>1339822.6599999999</v>
      </c>
      <c r="O67" s="6">
        <v>11</v>
      </c>
      <c r="P67" s="6">
        <v>5</v>
      </c>
      <c r="Q67" s="6">
        <v>2795880.02</v>
      </c>
      <c r="R67" s="6">
        <v>3840214.62</v>
      </c>
      <c r="S67" s="6">
        <v>1</v>
      </c>
    </row>
    <row r="68" spans="1:19" x14ac:dyDescent="0.2">
      <c r="A68" s="4">
        <v>81</v>
      </c>
      <c r="B68" s="13" t="s">
        <v>18</v>
      </c>
      <c r="C68" s="6">
        <v>2</v>
      </c>
      <c r="D68" s="6">
        <v>0</v>
      </c>
      <c r="E68" s="6">
        <v>232306.71</v>
      </c>
      <c r="F68" s="6">
        <v>252805.93</v>
      </c>
      <c r="G68" s="6">
        <v>5</v>
      </c>
      <c r="H68" s="6">
        <v>3</v>
      </c>
      <c r="I68" s="6">
        <v>910397.52</v>
      </c>
      <c r="J68" s="6">
        <v>952125.42</v>
      </c>
      <c r="K68" s="6">
        <v>5</v>
      </c>
      <c r="L68" s="6">
        <v>2</v>
      </c>
      <c r="M68" s="6">
        <v>1066579.98</v>
      </c>
      <c r="N68" s="6">
        <v>1116461.81</v>
      </c>
      <c r="O68" s="6">
        <v>5</v>
      </c>
      <c r="P68" s="6">
        <v>1</v>
      </c>
      <c r="Q68" s="6">
        <v>1007030</v>
      </c>
      <c r="R68" s="6">
        <v>1057871.74</v>
      </c>
      <c r="S68" s="6">
        <v>1</v>
      </c>
    </row>
    <row r="69" spans="1:19" x14ac:dyDescent="0.2">
      <c r="A69" s="4">
        <v>82</v>
      </c>
      <c r="B69" s="13" t="s">
        <v>18</v>
      </c>
      <c r="C69" s="6">
        <v>3</v>
      </c>
      <c r="D69" s="6">
        <v>2</v>
      </c>
      <c r="E69" s="6">
        <v>466371.7</v>
      </c>
      <c r="F69" s="6">
        <v>715307.58</v>
      </c>
      <c r="G69" s="6">
        <v>1</v>
      </c>
      <c r="H69" s="6">
        <v>1</v>
      </c>
      <c r="I69" s="6">
        <v>172956</v>
      </c>
      <c r="J69" s="6">
        <v>173646</v>
      </c>
      <c r="K69" s="6">
        <v>11</v>
      </c>
      <c r="L69" s="6">
        <v>10</v>
      </c>
      <c r="M69" s="6">
        <v>1903612</v>
      </c>
      <c r="N69" s="6">
        <v>1968243.59</v>
      </c>
      <c r="O69" s="6">
        <v>3</v>
      </c>
      <c r="P69" s="6">
        <v>1</v>
      </c>
      <c r="Q69" s="6">
        <v>532278.34</v>
      </c>
      <c r="R69" s="6">
        <v>563412.62</v>
      </c>
      <c r="S69" s="6">
        <v>1</v>
      </c>
    </row>
    <row r="70" spans="1:19" x14ac:dyDescent="0.2">
      <c r="A70" s="4">
        <v>83</v>
      </c>
      <c r="B70" s="13" t="s">
        <v>18</v>
      </c>
      <c r="C70" s="6">
        <v>0</v>
      </c>
      <c r="D70" s="6">
        <v>0</v>
      </c>
      <c r="E70" s="6">
        <v>0</v>
      </c>
      <c r="F70" s="6">
        <v>0</v>
      </c>
      <c r="G70" s="6">
        <v>1</v>
      </c>
      <c r="H70" s="6">
        <v>0</v>
      </c>
      <c r="I70" s="6">
        <v>110610.14</v>
      </c>
      <c r="J70" s="6">
        <v>112649.61</v>
      </c>
      <c r="K70" s="6">
        <v>0</v>
      </c>
      <c r="L70" s="6">
        <v>0</v>
      </c>
      <c r="M70" s="6">
        <v>0</v>
      </c>
      <c r="N70" s="6">
        <v>0</v>
      </c>
      <c r="O70" s="6">
        <v>2</v>
      </c>
      <c r="P70" s="6">
        <v>0</v>
      </c>
      <c r="Q70" s="6">
        <v>302016</v>
      </c>
      <c r="R70" s="6">
        <v>316789.58</v>
      </c>
      <c r="S70" s="6">
        <v>1</v>
      </c>
    </row>
    <row r="71" spans="1:19" x14ac:dyDescent="0.2">
      <c r="A71" s="4">
        <v>84</v>
      </c>
      <c r="B71" s="13" t="s">
        <v>18</v>
      </c>
      <c r="C71" s="6">
        <v>7</v>
      </c>
      <c r="D71" s="6">
        <v>4</v>
      </c>
      <c r="E71" s="6">
        <v>1031550.6</v>
      </c>
      <c r="F71" s="6">
        <v>1070321.5</v>
      </c>
      <c r="G71" s="6">
        <v>0</v>
      </c>
      <c r="H71" s="6">
        <v>0</v>
      </c>
      <c r="I71" s="6">
        <v>0</v>
      </c>
      <c r="J71" s="6">
        <v>0</v>
      </c>
      <c r="K71" s="6">
        <v>2</v>
      </c>
      <c r="L71" s="6">
        <v>1</v>
      </c>
      <c r="M71" s="6">
        <v>300854</v>
      </c>
      <c r="N71" s="6">
        <v>344880</v>
      </c>
      <c r="O71" s="6">
        <v>5</v>
      </c>
      <c r="P71" s="6">
        <v>0</v>
      </c>
      <c r="Q71" s="6">
        <v>819124</v>
      </c>
      <c r="R71" s="6">
        <v>907743.72</v>
      </c>
      <c r="S71" s="6">
        <v>1</v>
      </c>
    </row>
    <row r="72" spans="1:19" x14ac:dyDescent="0.2">
      <c r="A72" s="4">
        <v>85</v>
      </c>
      <c r="B72" s="13" t="s">
        <v>18</v>
      </c>
      <c r="C72" s="6">
        <v>7</v>
      </c>
      <c r="D72" s="6">
        <v>3</v>
      </c>
      <c r="E72" s="6">
        <v>1250062.42</v>
      </c>
      <c r="F72" s="6">
        <v>1373649.56</v>
      </c>
      <c r="G72" s="6">
        <v>0</v>
      </c>
      <c r="H72" s="6">
        <v>0</v>
      </c>
      <c r="I72" s="6">
        <v>0</v>
      </c>
      <c r="J72" s="6">
        <v>0</v>
      </c>
      <c r="K72" s="6">
        <v>4</v>
      </c>
      <c r="L72" s="6">
        <v>1</v>
      </c>
      <c r="M72" s="6">
        <v>755565.61</v>
      </c>
      <c r="N72" s="6">
        <v>765846.09</v>
      </c>
      <c r="O72" s="6">
        <v>2</v>
      </c>
      <c r="P72" s="6">
        <v>1</v>
      </c>
      <c r="Q72" s="6">
        <v>364739.07</v>
      </c>
      <c r="R72" s="6">
        <v>381878.1</v>
      </c>
      <c r="S72" s="6">
        <v>1</v>
      </c>
    </row>
    <row r="73" spans="1:19" x14ac:dyDescent="0.2">
      <c r="A73" s="4">
        <v>86</v>
      </c>
      <c r="B73" s="13" t="s">
        <v>18</v>
      </c>
      <c r="C73" s="6">
        <v>1</v>
      </c>
      <c r="D73" s="6">
        <v>1</v>
      </c>
      <c r="E73" s="6">
        <v>107504</v>
      </c>
      <c r="F73" s="6">
        <v>115243</v>
      </c>
      <c r="G73" s="6">
        <v>3</v>
      </c>
      <c r="H73" s="6">
        <v>1</v>
      </c>
      <c r="I73" s="6">
        <v>362215</v>
      </c>
      <c r="J73" s="6">
        <v>372396.85</v>
      </c>
      <c r="K73" s="6">
        <v>2</v>
      </c>
      <c r="L73" s="6">
        <v>1</v>
      </c>
      <c r="M73" s="6">
        <v>219572.55</v>
      </c>
      <c r="N73" s="6">
        <v>239486.37</v>
      </c>
      <c r="O73" s="6">
        <v>0</v>
      </c>
      <c r="P73" s="6">
        <v>0</v>
      </c>
      <c r="Q73" s="6">
        <v>0</v>
      </c>
      <c r="R73" s="6">
        <v>0</v>
      </c>
      <c r="S73" s="6">
        <v>1</v>
      </c>
    </row>
    <row r="74" spans="1:19" x14ac:dyDescent="0.2">
      <c r="A74" s="4">
        <v>87</v>
      </c>
      <c r="B74" s="13" t="s">
        <v>18</v>
      </c>
      <c r="C74" s="6">
        <v>2</v>
      </c>
      <c r="D74" s="6">
        <v>1</v>
      </c>
      <c r="E74" s="6">
        <v>285840.03999999998</v>
      </c>
      <c r="F74" s="6">
        <v>349768.18</v>
      </c>
      <c r="G74" s="6">
        <v>3</v>
      </c>
      <c r="H74" s="6">
        <v>1</v>
      </c>
      <c r="I74" s="6">
        <v>403950</v>
      </c>
      <c r="J74" s="6">
        <v>413298.27</v>
      </c>
      <c r="K74" s="6">
        <v>3</v>
      </c>
      <c r="L74" s="6">
        <v>1</v>
      </c>
      <c r="M74" s="6">
        <v>398235.92</v>
      </c>
      <c r="N74" s="6">
        <v>542319.92000000004</v>
      </c>
      <c r="O74" s="6">
        <v>1</v>
      </c>
      <c r="P74" s="6">
        <v>0</v>
      </c>
      <c r="Q74" s="6">
        <v>305575</v>
      </c>
      <c r="R74" s="6">
        <v>306255</v>
      </c>
      <c r="S74" s="6">
        <v>1</v>
      </c>
    </row>
    <row r="75" spans="1:19" x14ac:dyDescent="0.2">
      <c r="A75" s="4">
        <v>88</v>
      </c>
      <c r="B75" s="13" t="s">
        <v>18</v>
      </c>
      <c r="C75" s="6">
        <v>4</v>
      </c>
      <c r="D75" s="6">
        <v>3</v>
      </c>
      <c r="E75" s="6">
        <v>642713.49</v>
      </c>
      <c r="F75" s="6">
        <v>696620.93</v>
      </c>
      <c r="G75" s="6">
        <v>1</v>
      </c>
      <c r="H75" s="6">
        <v>0</v>
      </c>
      <c r="I75" s="6">
        <v>117246</v>
      </c>
      <c r="J75" s="6">
        <v>138512.24</v>
      </c>
      <c r="K75" s="6">
        <v>2</v>
      </c>
      <c r="L75" s="6">
        <v>0</v>
      </c>
      <c r="M75" s="6">
        <v>305580</v>
      </c>
      <c r="N75" s="6">
        <v>313072.90000000002</v>
      </c>
      <c r="O75" s="6">
        <v>1</v>
      </c>
      <c r="P75" s="6">
        <v>1</v>
      </c>
      <c r="Q75" s="6">
        <v>112258</v>
      </c>
      <c r="R75" s="6">
        <v>114591.26</v>
      </c>
      <c r="S75" s="6">
        <v>1</v>
      </c>
    </row>
    <row r="76" spans="1:19" x14ac:dyDescent="0.2">
      <c r="A76" s="4">
        <v>89</v>
      </c>
      <c r="B76" s="13" t="s">
        <v>18</v>
      </c>
      <c r="C76" s="6">
        <v>2</v>
      </c>
      <c r="D76" s="6">
        <v>2</v>
      </c>
      <c r="E76" s="6">
        <v>313443</v>
      </c>
      <c r="F76" s="6">
        <v>331383.67</v>
      </c>
      <c r="G76" s="6">
        <v>1</v>
      </c>
      <c r="H76" s="6">
        <v>0</v>
      </c>
      <c r="I76" s="6">
        <v>220626</v>
      </c>
      <c r="J76" s="6">
        <v>230530.41</v>
      </c>
      <c r="K76" s="6">
        <v>1</v>
      </c>
      <c r="L76" s="6">
        <v>1</v>
      </c>
      <c r="M76" s="6">
        <v>157232</v>
      </c>
      <c r="N76" s="6">
        <v>165600.91</v>
      </c>
      <c r="O76" s="6">
        <v>1</v>
      </c>
      <c r="P76" s="6">
        <v>0</v>
      </c>
      <c r="Q76" s="6">
        <v>184096</v>
      </c>
      <c r="R76" s="6">
        <v>185485</v>
      </c>
      <c r="S76" s="6">
        <v>1</v>
      </c>
    </row>
    <row r="77" spans="1:19" x14ac:dyDescent="0.2">
      <c r="A77" s="4">
        <v>90</v>
      </c>
      <c r="B77" s="13" t="s">
        <v>18</v>
      </c>
      <c r="C77" s="6">
        <v>2</v>
      </c>
      <c r="D77" s="6">
        <v>1</v>
      </c>
      <c r="E77" s="6">
        <v>305150.61</v>
      </c>
      <c r="F77" s="6">
        <v>307696.40999999997</v>
      </c>
      <c r="G77" s="6">
        <v>1</v>
      </c>
      <c r="H77" s="6">
        <v>1</v>
      </c>
      <c r="I77" s="6">
        <v>207939</v>
      </c>
      <c r="J77" s="6">
        <v>209230.07999999999</v>
      </c>
      <c r="K77" s="6">
        <v>2</v>
      </c>
      <c r="L77" s="6">
        <v>1</v>
      </c>
      <c r="M77" s="6">
        <v>308848</v>
      </c>
      <c r="N77" s="6">
        <v>310568</v>
      </c>
      <c r="O77" s="6">
        <v>0</v>
      </c>
      <c r="P77" s="6">
        <v>0</v>
      </c>
      <c r="Q77" s="6">
        <v>0</v>
      </c>
      <c r="R77" s="6">
        <v>0</v>
      </c>
      <c r="S77" s="6">
        <v>1</v>
      </c>
    </row>
    <row r="78" spans="1:19" x14ac:dyDescent="0.2">
      <c r="A78" s="4">
        <v>91</v>
      </c>
      <c r="B78" s="13" t="s">
        <v>18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1</v>
      </c>
      <c r="L78" s="6">
        <v>1</v>
      </c>
      <c r="M78" s="6">
        <v>102074.5</v>
      </c>
      <c r="N78" s="6">
        <v>102074.5</v>
      </c>
      <c r="O78" s="6">
        <v>0</v>
      </c>
      <c r="P78" s="6">
        <v>0</v>
      </c>
      <c r="Q78" s="6">
        <v>0</v>
      </c>
      <c r="R78" s="6">
        <v>0</v>
      </c>
      <c r="S78" s="6">
        <v>1</v>
      </c>
    </row>
    <row r="79" spans="1:19" x14ac:dyDescent="0.2">
      <c r="A79" s="4">
        <v>93</v>
      </c>
      <c r="B79" s="13" t="s">
        <v>18</v>
      </c>
      <c r="C79" s="6">
        <v>0</v>
      </c>
      <c r="D79" s="6">
        <v>0</v>
      </c>
      <c r="E79" s="6">
        <v>0</v>
      </c>
      <c r="F79" s="6">
        <v>0</v>
      </c>
      <c r="G79" s="6">
        <v>1</v>
      </c>
      <c r="H79" s="6">
        <v>1</v>
      </c>
      <c r="I79" s="6">
        <v>117433</v>
      </c>
      <c r="J79" s="6">
        <v>119163.07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1</v>
      </c>
    </row>
    <row r="80" spans="1:19" x14ac:dyDescent="0.2">
      <c r="A80" s="4">
        <v>94</v>
      </c>
      <c r="B80" s="13" t="s">
        <v>18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1</v>
      </c>
      <c r="L80" s="6">
        <v>0</v>
      </c>
      <c r="M80" s="6">
        <v>126305</v>
      </c>
      <c r="N80" s="6">
        <v>133914.29999999999</v>
      </c>
      <c r="O80" s="6">
        <v>2</v>
      </c>
      <c r="P80" s="6">
        <v>0</v>
      </c>
      <c r="Q80" s="6">
        <v>234622</v>
      </c>
      <c r="R80" s="6">
        <v>247135.26</v>
      </c>
      <c r="S80" s="6">
        <v>1</v>
      </c>
    </row>
    <row r="81" spans="1:19" x14ac:dyDescent="0.2">
      <c r="A81" s="4">
        <v>99</v>
      </c>
      <c r="B81" s="13" t="s">
        <v>18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1</v>
      </c>
      <c r="L81" s="6">
        <v>1</v>
      </c>
      <c r="M81" s="6">
        <v>125000</v>
      </c>
      <c r="N81" s="6">
        <v>125680</v>
      </c>
      <c r="O81" s="6">
        <v>1</v>
      </c>
      <c r="P81" s="6">
        <v>0</v>
      </c>
      <c r="Q81" s="6">
        <v>104000</v>
      </c>
      <c r="R81" s="6">
        <v>104680</v>
      </c>
      <c r="S81">
        <v>1</v>
      </c>
    </row>
    <row r="82" spans="1:19" x14ac:dyDescent="0.2">
      <c r="A82" s="8">
        <v>19</v>
      </c>
      <c r="B82" s="13" t="s">
        <v>13</v>
      </c>
      <c r="C82" s="6">
        <v>4</v>
      </c>
      <c r="D82" s="6">
        <v>1</v>
      </c>
      <c r="E82" s="6">
        <v>655488.85</v>
      </c>
      <c r="F82" s="6">
        <v>684702.97</v>
      </c>
      <c r="G82" s="6">
        <v>3</v>
      </c>
      <c r="H82" s="6">
        <v>1</v>
      </c>
      <c r="I82" s="6">
        <v>484639.22</v>
      </c>
      <c r="J82" s="6">
        <v>499751.78</v>
      </c>
      <c r="K82" s="6">
        <v>5</v>
      </c>
      <c r="L82" s="6">
        <v>2</v>
      </c>
      <c r="M82" s="6">
        <v>840416.51</v>
      </c>
      <c r="N82" s="6">
        <v>874926.74</v>
      </c>
      <c r="O82" s="6">
        <v>0</v>
      </c>
      <c r="P82" s="6">
        <v>0</v>
      </c>
      <c r="Q82" s="6">
        <v>0</v>
      </c>
      <c r="R82" s="6">
        <v>0</v>
      </c>
      <c r="S82">
        <v>2</v>
      </c>
    </row>
    <row r="83" spans="1:19" x14ac:dyDescent="0.2">
      <c r="A83" s="8">
        <v>20</v>
      </c>
      <c r="B83" s="13" t="s">
        <v>13</v>
      </c>
      <c r="C83" s="6">
        <v>10</v>
      </c>
      <c r="D83" s="6">
        <v>5</v>
      </c>
      <c r="E83" s="6">
        <v>1676483.1</v>
      </c>
      <c r="F83" s="6">
        <v>1727385.9</v>
      </c>
      <c r="G83" s="6">
        <v>14</v>
      </c>
      <c r="H83" s="6">
        <v>8</v>
      </c>
      <c r="I83" s="6">
        <v>2201704.44</v>
      </c>
      <c r="J83" s="6">
        <v>2275146.14</v>
      </c>
      <c r="K83" s="6">
        <v>12</v>
      </c>
      <c r="L83" s="6">
        <v>6</v>
      </c>
      <c r="M83" s="6">
        <v>1795012.13</v>
      </c>
      <c r="N83" s="6">
        <v>1882351.87</v>
      </c>
      <c r="O83" s="6">
        <v>0</v>
      </c>
      <c r="P83" s="6">
        <v>0</v>
      </c>
      <c r="Q83" s="6">
        <v>0</v>
      </c>
      <c r="R83" s="6">
        <v>0</v>
      </c>
      <c r="S83" s="6">
        <v>2</v>
      </c>
    </row>
    <row r="84" spans="1:19" x14ac:dyDescent="0.2">
      <c r="A84" s="8">
        <v>21</v>
      </c>
      <c r="B84" s="13" t="s">
        <v>13</v>
      </c>
      <c r="C84" s="6">
        <v>23</v>
      </c>
      <c r="D84" s="6">
        <v>12</v>
      </c>
      <c r="E84" s="6">
        <v>3792110.48</v>
      </c>
      <c r="F84" s="6">
        <v>3940322.55</v>
      </c>
      <c r="G84" s="6">
        <v>30</v>
      </c>
      <c r="H84" s="6">
        <v>16</v>
      </c>
      <c r="I84" s="6">
        <v>5136085.0999999996</v>
      </c>
      <c r="J84" s="6">
        <v>5313727.7</v>
      </c>
      <c r="K84" s="6">
        <v>43</v>
      </c>
      <c r="L84" s="6">
        <v>24</v>
      </c>
      <c r="M84" s="6">
        <v>8481463.9299999997</v>
      </c>
      <c r="N84" s="6">
        <v>8824240.9100000001</v>
      </c>
      <c r="O84" s="6">
        <v>0</v>
      </c>
      <c r="P84" s="6">
        <v>0</v>
      </c>
      <c r="Q84" s="6">
        <v>0</v>
      </c>
      <c r="R84" s="6">
        <v>0</v>
      </c>
      <c r="S84" s="6">
        <v>2</v>
      </c>
    </row>
    <row r="85" spans="1:19" x14ac:dyDescent="0.2">
      <c r="A85" s="8">
        <v>22</v>
      </c>
      <c r="B85" s="13" t="s">
        <v>13</v>
      </c>
      <c r="C85" s="6">
        <v>40</v>
      </c>
      <c r="D85" s="6">
        <v>19</v>
      </c>
      <c r="E85" s="6">
        <v>7095629.2400000002</v>
      </c>
      <c r="F85" s="6">
        <v>7376970.3399999999</v>
      </c>
      <c r="G85" s="6">
        <v>53</v>
      </c>
      <c r="H85" s="6">
        <v>38</v>
      </c>
      <c r="I85" s="6">
        <v>9365799.1500000004</v>
      </c>
      <c r="J85" s="6">
        <v>9765695.4000000004</v>
      </c>
      <c r="K85" s="6">
        <v>68</v>
      </c>
      <c r="L85" s="6">
        <v>36</v>
      </c>
      <c r="M85" s="6">
        <v>13823625.1</v>
      </c>
      <c r="N85" s="6">
        <v>14192656.689999999</v>
      </c>
      <c r="O85" s="6">
        <v>0</v>
      </c>
      <c r="P85" s="6">
        <v>0</v>
      </c>
      <c r="Q85" s="6">
        <v>0</v>
      </c>
      <c r="R85" s="6">
        <v>0</v>
      </c>
      <c r="S85" s="6">
        <v>2</v>
      </c>
    </row>
    <row r="86" spans="1:19" x14ac:dyDescent="0.2">
      <c r="A86" s="8">
        <v>23</v>
      </c>
      <c r="B86" s="13" t="s">
        <v>13</v>
      </c>
      <c r="C86" s="6">
        <v>60</v>
      </c>
      <c r="D86" s="6">
        <v>29</v>
      </c>
      <c r="E86" s="6">
        <v>10751054.359999999</v>
      </c>
      <c r="F86" s="6">
        <v>11135094.66</v>
      </c>
      <c r="G86" s="6">
        <v>72</v>
      </c>
      <c r="H86" s="6">
        <v>35</v>
      </c>
      <c r="I86" s="6">
        <v>13816481.93</v>
      </c>
      <c r="J86" s="6">
        <v>14864297.560000001</v>
      </c>
      <c r="K86" s="6">
        <v>107</v>
      </c>
      <c r="L86" s="6">
        <v>54</v>
      </c>
      <c r="M86" s="6">
        <v>20046057.010000002</v>
      </c>
      <c r="N86" s="6">
        <v>21124836.600000001</v>
      </c>
      <c r="O86" s="6">
        <v>0</v>
      </c>
      <c r="P86" s="6">
        <v>0</v>
      </c>
      <c r="Q86" s="6">
        <v>0</v>
      </c>
      <c r="R86" s="6">
        <v>0</v>
      </c>
      <c r="S86" s="6">
        <v>2</v>
      </c>
    </row>
    <row r="87" spans="1:19" x14ac:dyDescent="0.2">
      <c r="A87" s="8">
        <v>24</v>
      </c>
      <c r="B87" s="13" t="s">
        <v>13</v>
      </c>
      <c r="C87" s="6">
        <v>88</v>
      </c>
      <c r="D87" s="6">
        <v>42</v>
      </c>
      <c r="E87" s="6">
        <v>15346832.9</v>
      </c>
      <c r="F87" s="6">
        <v>16087442.550000001</v>
      </c>
      <c r="G87" s="6">
        <v>115</v>
      </c>
      <c r="H87" s="6">
        <v>60</v>
      </c>
      <c r="I87" s="6">
        <v>20212793.050000001</v>
      </c>
      <c r="J87" s="6">
        <v>21214986.75</v>
      </c>
      <c r="K87" s="6">
        <v>173</v>
      </c>
      <c r="L87" s="6">
        <v>108</v>
      </c>
      <c r="M87" s="6">
        <v>34044498.380000003</v>
      </c>
      <c r="N87" s="6">
        <v>35451576.479999997</v>
      </c>
      <c r="O87" s="6">
        <v>0</v>
      </c>
      <c r="P87" s="6">
        <v>0</v>
      </c>
      <c r="Q87" s="6">
        <v>0</v>
      </c>
      <c r="R87" s="6">
        <v>0</v>
      </c>
      <c r="S87" s="6">
        <v>2</v>
      </c>
    </row>
    <row r="88" spans="1:19" x14ac:dyDescent="0.2">
      <c r="A88" s="8">
        <v>25</v>
      </c>
      <c r="B88" s="13" t="s">
        <v>13</v>
      </c>
      <c r="C88" s="6">
        <v>87</v>
      </c>
      <c r="D88" s="6">
        <v>47</v>
      </c>
      <c r="E88" s="6">
        <v>14572937.83</v>
      </c>
      <c r="F88" s="6">
        <v>15085542.9</v>
      </c>
      <c r="G88" s="6">
        <v>135</v>
      </c>
      <c r="H88" s="6">
        <v>74</v>
      </c>
      <c r="I88" s="6">
        <v>23675374.289999999</v>
      </c>
      <c r="J88" s="6">
        <v>24808413.140000001</v>
      </c>
      <c r="K88" s="6">
        <v>208</v>
      </c>
      <c r="L88" s="6">
        <v>133</v>
      </c>
      <c r="M88" s="6">
        <v>38875783.719999999</v>
      </c>
      <c r="N88" s="6">
        <v>40634713.25</v>
      </c>
      <c r="O88" s="6">
        <v>0</v>
      </c>
      <c r="P88" s="6">
        <v>0</v>
      </c>
      <c r="Q88" s="6">
        <v>0</v>
      </c>
      <c r="R88" s="6">
        <v>0</v>
      </c>
      <c r="S88" s="6">
        <v>2</v>
      </c>
    </row>
    <row r="89" spans="1:19" x14ac:dyDescent="0.2">
      <c r="A89" s="8">
        <v>26</v>
      </c>
      <c r="B89" s="13" t="s">
        <v>14</v>
      </c>
      <c r="C89" s="6">
        <v>102</v>
      </c>
      <c r="D89" s="6">
        <v>66</v>
      </c>
      <c r="E89" s="6">
        <v>17228674.32</v>
      </c>
      <c r="F89" s="6">
        <v>17899845.34</v>
      </c>
      <c r="G89" s="6">
        <v>197</v>
      </c>
      <c r="H89" s="6">
        <v>117</v>
      </c>
      <c r="I89" s="6">
        <v>37684768.859999999</v>
      </c>
      <c r="J89" s="6">
        <v>39377563.100000001</v>
      </c>
      <c r="K89" s="6">
        <v>259</v>
      </c>
      <c r="L89" s="6">
        <v>170</v>
      </c>
      <c r="M89" s="6">
        <v>49883681.259999998</v>
      </c>
      <c r="N89" s="6">
        <v>52287031.219999999</v>
      </c>
      <c r="O89" s="6">
        <v>0</v>
      </c>
      <c r="P89" s="6">
        <v>0</v>
      </c>
      <c r="Q89" s="6">
        <v>0</v>
      </c>
      <c r="R89" s="6">
        <v>0</v>
      </c>
      <c r="S89" s="6">
        <v>2</v>
      </c>
    </row>
    <row r="90" spans="1:19" x14ac:dyDescent="0.2">
      <c r="A90" s="8">
        <v>27</v>
      </c>
      <c r="B90" s="13" t="s">
        <v>14</v>
      </c>
      <c r="C90" s="6">
        <v>146</v>
      </c>
      <c r="D90" s="6">
        <v>89</v>
      </c>
      <c r="E90" s="6">
        <v>25046427.559999999</v>
      </c>
      <c r="F90" s="6">
        <v>26049346.079999998</v>
      </c>
      <c r="G90" s="6">
        <v>240</v>
      </c>
      <c r="H90" s="6">
        <v>162</v>
      </c>
      <c r="I90" s="6">
        <v>44269355.390000001</v>
      </c>
      <c r="J90" s="6">
        <v>46399686.700000003</v>
      </c>
      <c r="K90" s="6">
        <v>283</v>
      </c>
      <c r="L90" s="6">
        <v>190</v>
      </c>
      <c r="M90" s="6">
        <v>56104178.450000003</v>
      </c>
      <c r="N90" s="6">
        <v>58134597.310000002</v>
      </c>
      <c r="O90" s="6">
        <v>0</v>
      </c>
      <c r="P90" s="6">
        <v>0</v>
      </c>
      <c r="Q90" s="6">
        <v>0</v>
      </c>
      <c r="R90" s="6">
        <v>0</v>
      </c>
      <c r="S90" s="6">
        <v>2</v>
      </c>
    </row>
    <row r="91" spans="1:19" x14ac:dyDescent="0.2">
      <c r="A91" s="8">
        <v>28</v>
      </c>
      <c r="B91" s="13" t="s">
        <v>14</v>
      </c>
      <c r="C91" s="6">
        <v>142</v>
      </c>
      <c r="D91" s="6">
        <v>97</v>
      </c>
      <c r="E91" s="6">
        <v>24937809.199999999</v>
      </c>
      <c r="F91" s="6">
        <v>25850128.460000001</v>
      </c>
      <c r="G91" s="6">
        <v>208</v>
      </c>
      <c r="H91" s="6">
        <v>121</v>
      </c>
      <c r="I91" s="6">
        <v>36739070</v>
      </c>
      <c r="J91" s="6">
        <v>38549203.259999998</v>
      </c>
      <c r="K91" s="6">
        <v>346</v>
      </c>
      <c r="L91" s="6">
        <v>224</v>
      </c>
      <c r="M91" s="6">
        <v>65026037.979999997</v>
      </c>
      <c r="N91" s="6">
        <v>67789683.599999994</v>
      </c>
      <c r="O91" s="6">
        <v>0</v>
      </c>
      <c r="P91" s="6">
        <v>0</v>
      </c>
      <c r="Q91" s="6">
        <v>0</v>
      </c>
      <c r="R91" s="6">
        <v>0</v>
      </c>
      <c r="S91" s="6">
        <v>2</v>
      </c>
    </row>
    <row r="92" spans="1:19" x14ac:dyDescent="0.2">
      <c r="A92" s="8">
        <v>29</v>
      </c>
      <c r="B92" s="13" t="s">
        <v>14</v>
      </c>
      <c r="C92" s="6">
        <v>161</v>
      </c>
      <c r="D92" s="6">
        <v>90</v>
      </c>
      <c r="E92" s="6">
        <v>29422853.18</v>
      </c>
      <c r="F92" s="6">
        <v>30948741.030000001</v>
      </c>
      <c r="G92" s="6">
        <v>285</v>
      </c>
      <c r="H92" s="6">
        <v>170</v>
      </c>
      <c r="I92" s="6">
        <v>55282015.700000003</v>
      </c>
      <c r="J92" s="6">
        <v>58033968.289999999</v>
      </c>
      <c r="K92" s="6">
        <v>367</v>
      </c>
      <c r="L92" s="6">
        <v>254</v>
      </c>
      <c r="M92" s="6">
        <v>72084375.670000002</v>
      </c>
      <c r="N92" s="6">
        <v>75175334.799999997</v>
      </c>
      <c r="O92" s="6">
        <v>0</v>
      </c>
      <c r="P92" s="6">
        <v>0</v>
      </c>
      <c r="Q92" s="6">
        <v>0</v>
      </c>
      <c r="R92" s="6">
        <v>0</v>
      </c>
      <c r="S92" s="6">
        <v>2</v>
      </c>
    </row>
    <row r="93" spans="1:19" x14ac:dyDescent="0.2">
      <c r="A93" s="8">
        <v>30</v>
      </c>
      <c r="B93" s="13" t="s">
        <v>14</v>
      </c>
      <c r="C93" s="6">
        <v>160</v>
      </c>
      <c r="D93" s="6">
        <v>103</v>
      </c>
      <c r="E93" s="6">
        <v>28573283.620000001</v>
      </c>
      <c r="F93" s="6">
        <v>30745945.59</v>
      </c>
      <c r="G93" s="6">
        <v>231</v>
      </c>
      <c r="H93" s="6">
        <v>153</v>
      </c>
      <c r="I93" s="6">
        <v>43332991.119999997</v>
      </c>
      <c r="J93" s="6">
        <v>45878343.350000001</v>
      </c>
      <c r="K93" s="6">
        <v>372</v>
      </c>
      <c r="L93" s="6">
        <v>252</v>
      </c>
      <c r="M93" s="6">
        <v>74576654.5</v>
      </c>
      <c r="N93" s="6">
        <v>77696800.829999998</v>
      </c>
      <c r="O93" s="6">
        <v>0</v>
      </c>
      <c r="P93" s="6">
        <v>0</v>
      </c>
      <c r="Q93" s="6">
        <v>0</v>
      </c>
      <c r="R93" s="6">
        <v>0</v>
      </c>
      <c r="S93" s="6">
        <v>2</v>
      </c>
    </row>
    <row r="94" spans="1:19" x14ac:dyDescent="0.2">
      <c r="A94" s="8">
        <v>31</v>
      </c>
      <c r="B94" s="13" t="s">
        <v>14</v>
      </c>
      <c r="C94" s="6">
        <v>194</v>
      </c>
      <c r="D94" s="6">
        <v>129</v>
      </c>
      <c r="E94" s="6">
        <v>34832804.899999999</v>
      </c>
      <c r="F94" s="6">
        <v>36724711.130000003</v>
      </c>
      <c r="G94" s="6">
        <v>285</v>
      </c>
      <c r="H94" s="6">
        <v>186</v>
      </c>
      <c r="I94" s="6">
        <v>52414091.439999998</v>
      </c>
      <c r="J94" s="6">
        <v>55219935.659999996</v>
      </c>
      <c r="K94" s="6">
        <v>332</v>
      </c>
      <c r="L94" s="6">
        <v>214</v>
      </c>
      <c r="M94" s="6">
        <v>69111364.430000007</v>
      </c>
      <c r="N94" s="6">
        <v>71755111.170000002</v>
      </c>
      <c r="O94" s="6">
        <v>0</v>
      </c>
      <c r="P94" s="6">
        <v>0</v>
      </c>
      <c r="Q94" s="6">
        <v>0</v>
      </c>
      <c r="R94" s="6">
        <v>0</v>
      </c>
      <c r="S94" s="6">
        <v>2</v>
      </c>
    </row>
    <row r="95" spans="1:19" x14ac:dyDescent="0.2">
      <c r="A95" s="8">
        <v>32</v>
      </c>
      <c r="B95" s="13" t="s">
        <v>14</v>
      </c>
      <c r="C95" s="6">
        <v>205</v>
      </c>
      <c r="D95" s="6">
        <v>118</v>
      </c>
      <c r="E95" s="6">
        <v>36937627.359999999</v>
      </c>
      <c r="F95" s="6">
        <v>39153685.740000002</v>
      </c>
      <c r="G95" s="6">
        <v>309</v>
      </c>
      <c r="H95" s="6">
        <v>195</v>
      </c>
      <c r="I95" s="6">
        <v>58638498.119999997</v>
      </c>
      <c r="J95" s="6">
        <v>61620797.369999997</v>
      </c>
      <c r="K95" s="6">
        <v>350</v>
      </c>
      <c r="L95" s="6">
        <v>209</v>
      </c>
      <c r="M95" s="6">
        <v>68245291.879999995</v>
      </c>
      <c r="N95" s="6">
        <v>72172622.870000005</v>
      </c>
      <c r="O95" s="6">
        <v>0</v>
      </c>
      <c r="P95" s="6">
        <v>0</v>
      </c>
      <c r="Q95" s="6">
        <v>0</v>
      </c>
      <c r="R95" s="6">
        <v>0</v>
      </c>
      <c r="S95" s="6">
        <v>2</v>
      </c>
    </row>
    <row r="96" spans="1:19" x14ac:dyDescent="0.2">
      <c r="A96" s="8">
        <v>33</v>
      </c>
      <c r="B96" s="13" t="s">
        <v>14</v>
      </c>
      <c r="C96" s="6">
        <v>191</v>
      </c>
      <c r="D96" s="6">
        <v>108</v>
      </c>
      <c r="E96" s="6">
        <v>32615700.510000002</v>
      </c>
      <c r="F96" s="6">
        <v>34148977.07</v>
      </c>
      <c r="G96" s="6">
        <v>281</v>
      </c>
      <c r="H96" s="6">
        <v>188</v>
      </c>
      <c r="I96" s="6">
        <v>52360546.109999999</v>
      </c>
      <c r="J96" s="6">
        <v>54650880.289999999</v>
      </c>
      <c r="K96" s="6">
        <v>380</v>
      </c>
      <c r="L96" s="6">
        <v>243</v>
      </c>
      <c r="M96" s="6">
        <v>76204776.150000006</v>
      </c>
      <c r="N96" s="6">
        <v>80536860.099999994</v>
      </c>
      <c r="O96" s="6">
        <v>0</v>
      </c>
      <c r="P96" s="6">
        <v>0</v>
      </c>
      <c r="Q96" s="6">
        <v>0</v>
      </c>
      <c r="R96" s="6">
        <v>0</v>
      </c>
      <c r="S96" s="6">
        <v>2</v>
      </c>
    </row>
    <row r="97" spans="1:19" x14ac:dyDescent="0.2">
      <c r="A97" s="8">
        <v>34</v>
      </c>
      <c r="B97" s="13" t="s">
        <v>14</v>
      </c>
      <c r="C97" s="6">
        <v>205</v>
      </c>
      <c r="D97" s="6">
        <v>126</v>
      </c>
      <c r="E97" s="6">
        <v>35972106.369999997</v>
      </c>
      <c r="F97" s="6">
        <v>37980023.189999998</v>
      </c>
      <c r="G97" s="6">
        <v>279</v>
      </c>
      <c r="H97" s="6">
        <v>186</v>
      </c>
      <c r="I97" s="6">
        <v>53635736.159999996</v>
      </c>
      <c r="J97" s="6">
        <v>56845297.549999997</v>
      </c>
      <c r="K97" s="6">
        <v>428</v>
      </c>
      <c r="L97" s="6">
        <v>278</v>
      </c>
      <c r="M97" s="6">
        <v>87242168.640000001</v>
      </c>
      <c r="N97" s="6">
        <v>92385337.640000001</v>
      </c>
      <c r="O97" s="6">
        <v>0</v>
      </c>
      <c r="P97" s="6">
        <v>0</v>
      </c>
      <c r="Q97" s="6">
        <v>0</v>
      </c>
      <c r="R97" s="6">
        <v>0</v>
      </c>
      <c r="S97" s="6">
        <v>2</v>
      </c>
    </row>
    <row r="98" spans="1:19" x14ac:dyDescent="0.2">
      <c r="A98" s="8">
        <v>35</v>
      </c>
      <c r="B98" s="13" t="s">
        <v>15</v>
      </c>
      <c r="C98" s="6">
        <v>206</v>
      </c>
      <c r="D98" s="6">
        <v>119</v>
      </c>
      <c r="E98" s="6">
        <v>36352702.770000003</v>
      </c>
      <c r="F98" s="6">
        <v>38645117.850000001</v>
      </c>
      <c r="G98" s="6">
        <v>334</v>
      </c>
      <c r="H98" s="6">
        <v>241</v>
      </c>
      <c r="I98" s="6">
        <v>63661649.43</v>
      </c>
      <c r="J98" s="6">
        <v>66699337.369999997</v>
      </c>
      <c r="K98" s="6">
        <v>417</v>
      </c>
      <c r="L98" s="6">
        <v>289</v>
      </c>
      <c r="M98" s="6">
        <v>79478585.810000002</v>
      </c>
      <c r="N98" s="6">
        <v>83397831.909999996</v>
      </c>
      <c r="O98" s="6">
        <v>0</v>
      </c>
      <c r="P98" s="6">
        <v>0</v>
      </c>
      <c r="Q98" s="6">
        <v>0</v>
      </c>
      <c r="R98" s="6">
        <v>0</v>
      </c>
      <c r="S98" s="6">
        <v>2</v>
      </c>
    </row>
    <row r="99" spans="1:19" x14ac:dyDescent="0.2">
      <c r="A99" s="8">
        <v>36</v>
      </c>
      <c r="B99" s="13" t="s">
        <v>15</v>
      </c>
      <c r="C99" s="6">
        <v>208</v>
      </c>
      <c r="D99" s="6">
        <v>132</v>
      </c>
      <c r="E99" s="6">
        <v>36924488.460000001</v>
      </c>
      <c r="F99" s="6">
        <v>39161057.450000003</v>
      </c>
      <c r="G99" s="6">
        <v>299</v>
      </c>
      <c r="H99" s="6">
        <v>200</v>
      </c>
      <c r="I99" s="6">
        <v>56953571.32</v>
      </c>
      <c r="J99" s="6">
        <v>60260154.880000003</v>
      </c>
      <c r="K99" s="6">
        <v>381</v>
      </c>
      <c r="L99" s="6">
        <v>252</v>
      </c>
      <c r="M99" s="6">
        <v>74295722.040000007</v>
      </c>
      <c r="N99" s="6">
        <v>77911527.150000006</v>
      </c>
      <c r="O99" s="6">
        <v>0</v>
      </c>
      <c r="P99" s="6">
        <v>0</v>
      </c>
      <c r="Q99" s="6">
        <v>0</v>
      </c>
      <c r="R99" s="6">
        <v>0</v>
      </c>
      <c r="S99" s="6">
        <v>2</v>
      </c>
    </row>
    <row r="100" spans="1:19" x14ac:dyDescent="0.2">
      <c r="A100" s="8">
        <v>37</v>
      </c>
      <c r="B100" s="13" t="s">
        <v>15</v>
      </c>
      <c r="C100" s="6">
        <v>210</v>
      </c>
      <c r="D100" s="6">
        <v>130</v>
      </c>
      <c r="E100" s="6">
        <v>37400003.340000004</v>
      </c>
      <c r="F100" s="6">
        <v>39933603.159999996</v>
      </c>
      <c r="G100" s="6">
        <v>299</v>
      </c>
      <c r="H100" s="6">
        <v>211</v>
      </c>
      <c r="I100" s="6">
        <v>56258074.170000002</v>
      </c>
      <c r="J100" s="6">
        <v>59620426.560000002</v>
      </c>
      <c r="K100" s="6">
        <v>402</v>
      </c>
      <c r="L100" s="6">
        <v>291</v>
      </c>
      <c r="M100" s="6">
        <v>77884674.579999998</v>
      </c>
      <c r="N100" s="6">
        <v>81635035.620000005</v>
      </c>
      <c r="O100" s="6">
        <v>0</v>
      </c>
      <c r="P100" s="6">
        <v>0</v>
      </c>
      <c r="Q100" s="6">
        <v>0</v>
      </c>
      <c r="R100" s="6">
        <v>0</v>
      </c>
      <c r="S100" s="6">
        <v>2</v>
      </c>
    </row>
    <row r="101" spans="1:19" x14ac:dyDescent="0.2">
      <c r="A101" s="8">
        <v>38</v>
      </c>
      <c r="B101" s="13" t="s">
        <v>15</v>
      </c>
      <c r="C101" s="6">
        <v>224</v>
      </c>
      <c r="D101" s="6">
        <v>140</v>
      </c>
      <c r="E101" s="6">
        <v>42433894.799999997</v>
      </c>
      <c r="F101" s="6">
        <v>45311369.590000004</v>
      </c>
      <c r="G101" s="6">
        <v>276</v>
      </c>
      <c r="H101" s="6">
        <v>166</v>
      </c>
      <c r="I101" s="6">
        <v>54528774.32</v>
      </c>
      <c r="J101" s="6">
        <v>57286929.899999999</v>
      </c>
      <c r="K101" s="6">
        <v>432</v>
      </c>
      <c r="L101" s="6">
        <v>311</v>
      </c>
      <c r="M101" s="6">
        <v>87046720.75</v>
      </c>
      <c r="N101" s="6">
        <v>90991407.140000001</v>
      </c>
      <c r="O101" s="6">
        <v>0</v>
      </c>
      <c r="P101" s="6">
        <v>0</v>
      </c>
      <c r="Q101" s="6">
        <v>0</v>
      </c>
      <c r="R101" s="6">
        <v>0</v>
      </c>
      <c r="S101" s="6">
        <v>2</v>
      </c>
    </row>
    <row r="102" spans="1:19" x14ac:dyDescent="0.2">
      <c r="A102" s="8">
        <v>39</v>
      </c>
      <c r="B102" s="13" t="s">
        <v>15</v>
      </c>
      <c r="C102" s="6">
        <v>227</v>
      </c>
      <c r="D102" s="6">
        <v>154</v>
      </c>
      <c r="E102" s="6">
        <v>41258448.280000001</v>
      </c>
      <c r="F102" s="6">
        <v>43789590.219999999</v>
      </c>
      <c r="G102" s="6">
        <v>253</v>
      </c>
      <c r="H102" s="6">
        <v>159</v>
      </c>
      <c r="I102" s="6">
        <v>49531284.829999998</v>
      </c>
      <c r="J102" s="6">
        <v>53031342.560000002</v>
      </c>
      <c r="K102" s="6">
        <v>374</v>
      </c>
      <c r="L102" s="6">
        <v>239</v>
      </c>
      <c r="M102" s="6">
        <v>77056459.439999998</v>
      </c>
      <c r="N102" s="6">
        <v>81238315.609999999</v>
      </c>
      <c r="O102" s="6">
        <v>0</v>
      </c>
      <c r="P102" s="6">
        <v>0</v>
      </c>
      <c r="Q102" s="6">
        <v>0</v>
      </c>
      <c r="R102" s="6">
        <v>0</v>
      </c>
      <c r="S102" s="6">
        <v>2</v>
      </c>
    </row>
    <row r="103" spans="1:19" x14ac:dyDescent="0.2">
      <c r="A103" s="8">
        <v>40</v>
      </c>
      <c r="B103" s="13" t="s">
        <v>15</v>
      </c>
      <c r="C103" s="6">
        <v>244</v>
      </c>
      <c r="D103" s="6">
        <v>161</v>
      </c>
      <c r="E103" s="6">
        <v>44142325.43</v>
      </c>
      <c r="F103" s="6">
        <v>47108859.130000003</v>
      </c>
      <c r="G103" s="6">
        <v>274</v>
      </c>
      <c r="H103" s="6">
        <v>176</v>
      </c>
      <c r="I103" s="6">
        <v>53630843.369999997</v>
      </c>
      <c r="J103" s="6">
        <v>57604598</v>
      </c>
      <c r="K103" s="6">
        <v>407</v>
      </c>
      <c r="L103" s="6">
        <v>255</v>
      </c>
      <c r="M103" s="6">
        <v>80008370.280000001</v>
      </c>
      <c r="N103" s="6">
        <v>83739005.170000002</v>
      </c>
      <c r="O103" s="6">
        <v>0</v>
      </c>
      <c r="P103" s="6">
        <v>0</v>
      </c>
      <c r="Q103" s="6">
        <v>0</v>
      </c>
      <c r="R103" s="6">
        <v>0</v>
      </c>
      <c r="S103" s="6">
        <v>2</v>
      </c>
    </row>
    <row r="104" spans="1:19" x14ac:dyDescent="0.2">
      <c r="A104" s="8">
        <v>41</v>
      </c>
      <c r="B104" s="13" t="s">
        <v>15</v>
      </c>
      <c r="C104" s="6">
        <v>203</v>
      </c>
      <c r="D104" s="6">
        <v>137</v>
      </c>
      <c r="E104" s="6">
        <v>37711048.600000001</v>
      </c>
      <c r="F104" s="6">
        <v>40202900.719999999</v>
      </c>
      <c r="G104" s="6">
        <v>273</v>
      </c>
      <c r="H104" s="6">
        <v>173</v>
      </c>
      <c r="I104" s="6">
        <v>48862789.729999997</v>
      </c>
      <c r="J104" s="6">
        <v>51981943.530000001</v>
      </c>
      <c r="K104" s="6">
        <v>364</v>
      </c>
      <c r="L104" s="6">
        <v>244</v>
      </c>
      <c r="M104" s="6">
        <v>67199252.459999993</v>
      </c>
      <c r="N104" s="6">
        <v>71190214.920000002</v>
      </c>
      <c r="O104" s="6">
        <v>0</v>
      </c>
      <c r="P104" s="6">
        <v>0</v>
      </c>
      <c r="Q104" s="6">
        <v>0</v>
      </c>
      <c r="R104" s="6">
        <v>0</v>
      </c>
      <c r="S104" s="6">
        <v>2</v>
      </c>
    </row>
    <row r="105" spans="1:19" x14ac:dyDescent="0.2">
      <c r="A105" s="8">
        <v>42</v>
      </c>
      <c r="B105" s="13" t="s">
        <v>15</v>
      </c>
      <c r="C105" s="6">
        <v>216</v>
      </c>
      <c r="D105" s="6">
        <v>127</v>
      </c>
      <c r="E105" s="6">
        <v>38959015.020000003</v>
      </c>
      <c r="F105" s="6">
        <v>42486935.530000001</v>
      </c>
      <c r="G105" s="6">
        <v>301</v>
      </c>
      <c r="H105" s="6">
        <v>209</v>
      </c>
      <c r="I105" s="6">
        <v>56235655.840000004</v>
      </c>
      <c r="J105" s="6">
        <v>60210507.119999997</v>
      </c>
      <c r="K105" s="6">
        <v>328</v>
      </c>
      <c r="L105" s="6">
        <v>218</v>
      </c>
      <c r="M105" s="6">
        <v>63514031.020000003</v>
      </c>
      <c r="N105" s="6">
        <v>69985197.930000007</v>
      </c>
      <c r="O105" s="6">
        <v>0</v>
      </c>
      <c r="P105" s="6">
        <v>0</v>
      </c>
      <c r="Q105" s="6">
        <v>0</v>
      </c>
      <c r="R105" s="6">
        <v>0</v>
      </c>
      <c r="S105" s="6">
        <v>2</v>
      </c>
    </row>
    <row r="106" spans="1:19" x14ac:dyDescent="0.2">
      <c r="A106" s="8">
        <v>43</v>
      </c>
      <c r="B106" s="13" t="s">
        <v>15</v>
      </c>
      <c r="C106" s="6">
        <v>218</v>
      </c>
      <c r="D106" s="6">
        <v>137</v>
      </c>
      <c r="E106" s="6">
        <v>40259849.659999996</v>
      </c>
      <c r="F106" s="6">
        <v>43027038.770000003</v>
      </c>
      <c r="G106" s="6">
        <v>263</v>
      </c>
      <c r="H106" s="6">
        <v>161</v>
      </c>
      <c r="I106" s="6">
        <v>49683319.890000001</v>
      </c>
      <c r="J106" s="6">
        <v>54111901.670000002</v>
      </c>
      <c r="K106" s="6">
        <v>354</v>
      </c>
      <c r="L106" s="6">
        <v>247</v>
      </c>
      <c r="M106" s="6">
        <v>66908478.990000002</v>
      </c>
      <c r="N106" s="6">
        <v>70724284.579999998</v>
      </c>
      <c r="O106" s="6">
        <v>0</v>
      </c>
      <c r="P106" s="6">
        <v>0</v>
      </c>
      <c r="Q106" s="6">
        <v>0</v>
      </c>
      <c r="R106" s="6">
        <v>0</v>
      </c>
      <c r="S106" s="6">
        <v>2</v>
      </c>
    </row>
    <row r="107" spans="1:19" x14ac:dyDescent="0.2">
      <c r="A107" s="8">
        <v>44</v>
      </c>
      <c r="B107" s="13" t="s">
        <v>15</v>
      </c>
      <c r="C107" s="6">
        <v>201</v>
      </c>
      <c r="D107" s="6">
        <v>136</v>
      </c>
      <c r="E107" s="6">
        <v>36758706.159999996</v>
      </c>
      <c r="F107" s="6">
        <v>40529949.170000002</v>
      </c>
      <c r="G107" s="6">
        <v>251</v>
      </c>
      <c r="H107" s="6">
        <v>170</v>
      </c>
      <c r="I107" s="6">
        <v>48631546.210000001</v>
      </c>
      <c r="J107" s="6">
        <v>51769105.899999999</v>
      </c>
      <c r="K107" s="6">
        <v>321</v>
      </c>
      <c r="L107" s="6">
        <v>210</v>
      </c>
      <c r="M107" s="6">
        <v>61213314.530000001</v>
      </c>
      <c r="N107" s="6">
        <v>65144655.859999999</v>
      </c>
      <c r="O107" s="6">
        <v>0</v>
      </c>
      <c r="P107" s="6">
        <v>0</v>
      </c>
      <c r="Q107" s="6">
        <v>0</v>
      </c>
      <c r="R107" s="6">
        <v>0</v>
      </c>
      <c r="S107" s="6">
        <v>2</v>
      </c>
    </row>
    <row r="108" spans="1:19" x14ac:dyDescent="0.2">
      <c r="A108" s="8">
        <v>45</v>
      </c>
      <c r="B108" s="13" t="s">
        <v>16</v>
      </c>
      <c r="C108" s="6">
        <v>213</v>
      </c>
      <c r="D108" s="6">
        <v>148</v>
      </c>
      <c r="E108" s="6">
        <v>40904010.43</v>
      </c>
      <c r="F108" s="6">
        <v>43087691</v>
      </c>
      <c r="G108" s="6">
        <v>267</v>
      </c>
      <c r="H108" s="6">
        <v>169</v>
      </c>
      <c r="I108" s="6">
        <v>51447015.789999999</v>
      </c>
      <c r="J108" s="6">
        <v>56160179.299999997</v>
      </c>
      <c r="K108" s="6">
        <v>401</v>
      </c>
      <c r="L108" s="6">
        <v>275</v>
      </c>
      <c r="M108" s="6">
        <v>78610327.590000004</v>
      </c>
      <c r="N108" s="6">
        <v>83982234.439999998</v>
      </c>
      <c r="O108" s="6">
        <v>0</v>
      </c>
      <c r="P108" s="6">
        <v>0</v>
      </c>
      <c r="Q108" s="6">
        <v>0</v>
      </c>
      <c r="R108" s="6">
        <v>0</v>
      </c>
      <c r="S108" s="6">
        <v>2</v>
      </c>
    </row>
    <row r="109" spans="1:19" x14ac:dyDescent="0.2">
      <c r="A109" s="8">
        <v>46</v>
      </c>
      <c r="B109" s="13" t="s">
        <v>16</v>
      </c>
      <c r="C109" s="6">
        <v>198</v>
      </c>
      <c r="D109" s="6">
        <v>137</v>
      </c>
      <c r="E109" s="6">
        <v>38068772.5</v>
      </c>
      <c r="F109" s="6">
        <v>41574877.18</v>
      </c>
      <c r="G109" s="6">
        <v>274</v>
      </c>
      <c r="H109" s="6">
        <v>191</v>
      </c>
      <c r="I109" s="6">
        <v>53843062.590000004</v>
      </c>
      <c r="J109" s="6">
        <v>57543516.619999997</v>
      </c>
      <c r="K109" s="6">
        <v>287</v>
      </c>
      <c r="L109" s="6">
        <v>194</v>
      </c>
      <c r="M109" s="6">
        <v>55323155.18</v>
      </c>
      <c r="N109" s="6">
        <v>61226865.659999996</v>
      </c>
      <c r="O109" s="6">
        <v>0</v>
      </c>
      <c r="P109" s="6">
        <v>0</v>
      </c>
      <c r="Q109" s="6">
        <v>0</v>
      </c>
      <c r="R109" s="6">
        <v>0</v>
      </c>
      <c r="S109" s="6">
        <v>2</v>
      </c>
    </row>
    <row r="110" spans="1:19" x14ac:dyDescent="0.2">
      <c r="A110" s="8">
        <v>47</v>
      </c>
      <c r="B110" s="13" t="s">
        <v>16</v>
      </c>
      <c r="C110" s="6">
        <v>210</v>
      </c>
      <c r="D110" s="6">
        <v>146</v>
      </c>
      <c r="E110" s="6">
        <v>38497826.460000001</v>
      </c>
      <c r="F110" s="6">
        <v>41320905.770000003</v>
      </c>
      <c r="G110" s="6">
        <v>223</v>
      </c>
      <c r="H110" s="6">
        <v>150</v>
      </c>
      <c r="I110" s="6">
        <v>40210073.640000001</v>
      </c>
      <c r="J110" s="6">
        <v>44007140.399999999</v>
      </c>
      <c r="K110" s="6">
        <v>271</v>
      </c>
      <c r="L110" s="6">
        <v>179</v>
      </c>
      <c r="M110" s="6">
        <v>51015900.600000001</v>
      </c>
      <c r="N110" s="6">
        <v>53751013.509999998</v>
      </c>
      <c r="O110" s="6">
        <v>0</v>
      </c>
      <c r="P110" s="6">
        <v>0</v>
      </c>
      <c r="Q110" s="6">
        <v>0</v>
      </c>
      <c r="R110" s="6">
        <v>0</v>
      </c>
      <c r="S110" s="6">
        <v>2</v>
      </c>
    </row>
    <row r="111" spans="1:19" x14ac:dyDescent="0.2">
      <c r="A111" s="8">
        <v>48</v>
      </c>
      <c r="B111" s="13" t="s">
        <v>16</v>
      </c>
      <c r="C111" s="6">
        <v>201</v>
      </c>
      <c r="D111" s="6">
        <v>119</v>
      </c>
      <c r="E111" s="6">
        <v>35379250.689999998</v>
      </c>
      <c r="F111" s="6">
        <v>37482756.090000004</v>
      </c>
      <c r="G111" s="6">
        <v>251</v>
      </c>
      <c r="H111" s="6">
        <v>170</v>
      </c>
      <c r="I111" s="6">
        <v>49465531.359999999</v>
      </c>
      <c r="J111" s="6">
        <v>52945651.939999998</v>
      </c>
      <c r="K111" s="6">
        <v>306</v>
      </c>
      <c r="L111" s="6">
        <v>211</v>
      </c>
      <c r="M111" s="6">
        <v>59206562.409999996</v>
      </c>
      <c r="N111" s="6">
        <v>62154124.75</v>
      </c>
      <c r="O111" s="6">
        <v>0</v>
      </c>
      <c r="P111" s="6">
        <v>0</v>
      </c>
      <c r="Q111" s="6">
        <v>0</v>
      </c>
      <c r="R111" s="6">
        <v>0</v>
      </c>
      <c r="S111" s="6">
        <v>2</v>
      </c>
    </row>
    <row r="112" spans="1:19" x14ac:dyDescent="0.2">
      <c r="A112" s="8">
        <v>49</v>
      </c>
      <c r="B112" s="13" t="s">
        <v>16</v>
      </c>
      <c r="C112" s="6">
        <v>185</v>
      </c>
      <c r="D112" s="6">
        <v>112</v>
      </c>
      <c r="E112" s="6">
        <v>34558222.700000003</v>
      </c>
      <c r="F112" s="6">
        <v>36762087.380000003</v>
      </c>
      <c r="G112" s="6">
        <v>247</v>
      </c>
      <c r="H112" s="6">
        <v>171</v>
      </c>
      <c r="I112" s="6">
        <v>48597148.219999999</v>
      </c>
      <c r="J112" s="6">
        <v>52103745.18</v>
      </c>
      <c r="K112" s="6">
        <v>274</v>
      </c>
      <c r="L112" s="6">
        <v>194</v>
      </c>
      <c r="M112" s="6">
        <v>52844545.020000003</v>
      </c>
      <c r="N112" s="6">
        <v>55732460.829999998</v>
      </c>
      <c r="O112" s="6">
        <v>0</v>
      </c>
      <c r="P112" s="6">
        <v>0</v>
      </c>
      <c r="Q112" s="6">
        <v>0</v>
      </c>
      <c r="R112" s="6">
        <v>0</v>
      </c>
      <c r="S112" s="6">
        <v>2</v>
      </c>
    </row>
    <row r="113" spans="1:19" x14ac:dyDescent="0.2">
      <c r="A113" s="8">
        <v>50</v>
      </c>
      <c r="B113" s="13" t="s">
        <v>16</v>
      </c>
      <c r="C113" s="6">
        <v>228</v>
      </c>
      <c r="D113" s="6">
        <v>142</v>
      </c>
      <c r="E113" s="6">
        <v>41932919.060000002</v>
      </c>
      <c r="F113" s="6">
        <v>46272271.969999999</v>
      </c>
      <c r="G113" s="6">
        <v>239</v>
      </c>
      <c r="H113" s="6">
        <v>173</v>
      </c>
      <c r="I113" s="6">
        <v>41540311.770000003</v>
      </c>
      <c r="J113" s="6">
        <v>44853754.359999999</v>
      </c>
      <c r="K113" s="6">
        <v>321</v>
      </c>
      <c r="L113" s="6">
        <v>217</v>
      </c>
      <c r="M113" s="6">
        <v>61035374.240000002</v>
      </c>
      <c r="N113" s="6">
        <v>65857874.090000004</v>
      </c>
      <c r="O113" s="6">
        <v>0</v>
      </c>
      <c r="P113" s="6">
        <v>0</v>
      </c>
      <c r="Q113" s="6">
        <v>0</v>
      </c>
      <c r="R113" s="6">
        <v>0</v>
      </c>
      <c r="S113" s="6">
        <v>2</v>
      </c>
    </row>
    <row r="114" spans="1:19" x14ac:dyDescent="0.2">
      <c r="A114" s="8">
        <v>51</v>
      </c>
      <c r="B114" s="13" t="s">
        <v>16</v>
      </c>
      <c r="C114" s="6">
        <v>191</v>
      </c>
      <c r="D114" s="6">
        <v>138</v>
      </c>
      <c r="E114" s="6">
        <v>35701517.020000003</v>
      </c>
      <c r="F114" s="6">
        <v>38077469.140000001</v>
      </c>
      <c r="G114" s="6">
        <v>250</v>
      </c>
      <c r="H114" s="6">
        <v>162</v>
      </c>
      <c r="I114" s="6">
        <v>47590553.909999996</v>
      </c>
      <c r="J114" s="6">
        <v>50797011.289999999</v>
      </c>
      <c r="K114" s="6">
        <v>288</v>
      </c>
      <c r="L114" s="6">
        <v>209</v>
      </c>
      <c r="M114" s="6">
        <v>55590785.020000003</v>
      </c>
      <c r="N114" s="6">
        <v>58715883.920000002</v>
      </c>
      <c r="O114" s="6">
        <v>0</v>
      </c>
      <c r="P114" s="6">
        <v>0</v>
      </c>
      <c r="Q114" s="6">
        <v>0</v>
      </c>
      <c r="R114" s="6">
        <v>0</v>
      </c>
      <c r="S114" s="6">
        <v>2</v>
      </c>
    </row>
    <row r="115" spans="1:19" x14ac:dyDescent="0.2">
      <c r="A115" s="8">
        <v>52</v>
      </c>
      <c r="B115" s="13" t="s">
        <v>16</v>
      </c>
      <c r="C115" s="6">
        <v>218</v>
      </c>
      <c r="D115" s="6">
        <v>154</v>
      </c>
      <c r="E115" s="6">
        <v>42009252.579999998</v>
      </c>
      <c r="F115" s="6">
        <v>47283201.659999996</v>
      </c>
      <c r="G115" s="6">
        <v>233</v>
      </c>
      <c r="H115" s="6">
        <v>163</v>
      </c>
      <c r="I115" s="6">
        <v>46368262.340000004</v>
      </c>
      <c r="J115" s="6">
        <v>49481358.509999998</v>
      </c>
      <c r="K115" s="6">
        <v>244</v>
      </c>
      <c r="L115" s="6">
        <v>161</v>
      </c>
      <c r="M115" s="6">
        <v>46820142.890000001</v>
      </c>
      <c r="N115" s="6">
        <v>50997931.490000002</v>
      </c>
      <c r="O115" s="6">
        <v>0</v>
      </c>
      <c r="P115" s="6">
        <v>0</v>
      </c>
      <c r="Q115" s="6">
        <v>0</v>
      </c>
      <c r="R115" s="6">
        <v>0</v>
      </c>
      <c r="S115" s="6">
        <v>2</v>
      </c>
    </row>
    <row r="116" spans="1:19" x14ac:dyDescent="0.2">
      <c r="A116" s="8">
        <v>53</v>
      </c>
      <c r="B116" s="13" t="s">
        <v>16</v>
      </c>
      <c r="C116" s="6">
        <v>165</v>
      </c>
      <c r="D116" s="6">
        <v>104</v>
      </c>
      <c r="E116" s="6">
        <v>29803113.789999999</v>
      </c>
      <c r="F116" s="6">
        <v>32976389.390000001</v>
      </c>
      <c r="G116" s="6">
        <v>234</v>
      </c>
      <c r="H116" s="6">
        <v>161</v>
      </c>
      <c r="I116" s="6">
        <v>42995363.759999998</v>
      </c>
      <c r="J116" s="6">
        <v>45728940.689999998</v>
      </c>
      <c r="K116" s="6">
        <v>310</v>
      </c>
      <c r="L116" s="6">
        <v>198</v>
      </c>
      <c r="M116" s="6">
        <v>61156754.859999999</v>
      </c>
      <c r="N116" s="6">
        <v>64715472.469999999</v>
      </c>
      <c r="O116" s="6">
        <v>0</v>
      </c>
      <c r="P116" s="6">
        <v>0</v>
      </c>
      <c r="Q116" s="6">
        <v>0</v>
      </c>
      <c r="R116" s="6">
        <v>0</v>
      </c>
      <c r="S116" s="6">
        <v>2</v>
      </c>
    </row>
    <row r="117" spans="1:19" x14ac:dyDescent="0.2">
      <c r="A117" s="8">
        <v>54</v>
      </c>
      <c r="B117" s="13" t="s">
        <v>16</v>
      </c>
      <c r="C117" s="6">
        <v>175</v>
      </c>
      <c r="D117" s="6">
        <v>108</v>
      </c>
      <c r="E117" s="6">
        <v>32591573.140000001</v>
      </c>
      <c r="F117" s="6">
        <v>35636310.789999999</v>
      </c>
      <c r="G117" s="6">
        <v>216</v>
      </c>
      <c r="H117" s="6">
        <v>157</v>
      </c>
      <c r="I117" s="6">
        <v>41739479.350000001</v>
      </c>
      <c r="J117" s="6">
        <v>45190718.990000002</v>
      </c>
      <c r="K117" s="6">
        <v>261</v>
      </c>
      <c r="L117" s="6">
        <v>195</v>
      </c>
      <c r="M117" s="6">
        <v>50673822.25</v>
      </c>
      <c r="N117" s="6">
        <v>54532951.880000003</v>
      </c>
      <c r="O117" s="6">
        <v>0</v>
      </c>
      <c r="P117" s="6">
        <v>0</v>
      </c>
      <c r="Q117" s="6">
        <v>0</v>
      </c>
      <c r="R117" s="6">
        <v>0</v>
      </c>
      <c r="S117" s="6">
        <v>2</v>
      </c>
    </row>
    <row r="118" spans="1:19" x14ac:dyDescent="0.2">
      <c r="A118" s="8">
        <v>55</v>
      </c>
      <c r="B118" s="13" t="s">
        <v>17</v>
      </c>
      <c r="C118" s="6">
        <v>146</v>
      </c>
      <c r="D118" s="6">
        <v>105</v>
      </c>
      <c r="E118" s="6">
        <v>27437506.77</v>
      </c>
      <c r="F118" s="6">
        <v>31401391.649999999</v>
      </c>
      <c r="G118" s="6">
        <v>180</v>
      </c>
      <c r="H118" s="6">
        <v>117</v>
      </c>
      <c r="I118" s="6">
        <v>33726779.799999997</v>
      </c>
      <c r="J118" s="6">
        <v>36901366.460000001</v>
      </c>
      <c r="K118" s="6">
        <v>271</v>
      </c>
      <c r="L118" s="6">
        <v>204</v>
      </c>
      <c r="M118" s="6">
        <v>52387441.670000002</v>
      </c>
      <c r="N118" s="6">
        <v>55884500.859999999</v>
      </c>
      <c r="O118" s="6">
        <v>0</v>
      </c>
      <c r="P118" s="6">
        <v>0</v>
      </c>
      <c r="Q118" s="6">
        <v>0</v>
      </c>
      <c r="R118" s="6">
        <v>0</v>
      </c>
      <c r="S118" s="6">
        <v>2</v>
      </c>
    </row>
    <row r="119" spans="1:19" x14ac:dyDescent="0.2">
      <c r="A119" s="8">
        <v>56</v>
      </c>
      <c r="B119" s="13" t="s">
        <v>17</v>
      </c>
      <c r="C119" s="6">
        <v>140</v>
      </c>
      <c r="D119" s="6">
        <v>110</v>
      </c>
      <c r="E119" s="6">
        <v>24293176.379999999</v>
      </c>
      <c r="F119" s="6">
        <v>26371838.800000001</v>
      </c>
      <c r="G119" s="6">
        <v>183</v>
      </c>
      <c r="H119" s="6">
        <v>124</v>
      </c>
      <c r="I119" s="6">
        <v>32843684.170000002</v>
      </c>
      <c r="J119" s="6">
        <v>35010614.43</v>
      </c>
      <c r="K119" s="6">
        <v>215</v>
      </c>
      <c r="L119" s="6">
        <v>151</v>
      </c>
      <c r="M119" s="6">
        <v>43605239.219999999</v>
      </c>
      <c r="N119" s="6">
        <v>45610884.890000001</v>
      </c>
      <c r="O119" s="6">
        <v>0</v>
      </c>
      <c r="P119" s="6">
        <v>0</v>
      </c>
      <c r="Q119" s="6">
        <v>0</v>
      </c>
      <c r="R119" s="6">
        <v>0</v>
      </c>
      <c r="S119" s="6">
        <v>2</v>
      </c>
    </row>
    <row r="120" spans="1:19" x14ac:dyDescent="0.2">
      <c r="A120" s="8">
        <v>57</v>
      </c>
      <c r="B120" s="13" t="s">
        <v>17</v>
      </c>
      <c r="C120" s="6">
        <v>147</v>
      </c>
      <c r="D120" s="6">
        <v>100</v>
      </c>
      <c r="E120" s="6">
        <v>28127431.649999999</v>
      </c>
      <c r="F120" s="6">
        <v>31978944.100000001</v>
      </c>
      <c r="G120" s="6">
        <v>152</v>
      </c>
      <c r="H120" s="6">
        <v>109</v>
      </c>
      <c r="I120" s="6">
        <v>27610205.329999998</v>
      </c>
      <c r="J120" s="6">
        <v>29655448.18</v>
      </c>
      <c r="K120" s="6">
        <v>198</v>
      </c>
      <c r="L120" s="6">
        <v>143</v>
      </c>
      <c r="M120" s="6">
        <v>39370252.119999997</v>
      </c>
      <c r="N120" s="6">
        <v>42051023.399999999</v>
      </c>
      <c r="O120" s="6">
        <v>0</v>
      </c>
      <c r="P120" s="6">
        <v>0</v>
      </c>
      <c r="Q120" s="6">
        <v>0</v>
      </c>
      <c r="R120" s="6">
        <v>0</v>
      </c>
      <c r="S120" s="6">
        <v>2</v>
      </c>
    </row>
    <row r="121" spans="1:19" x14ac:dyDescent="0.2">
      <c r="A121" s="8">
        <v>58</v>
      </c>
      <c r="B121" s="13" t="s">
        <v>17</v>
      </c>
      <c r="C121" s="6">
        <v>136</v>
      </c>
      <c r="D121" s="6">
        <v>96</v>
      </c>
      <c r="E121" s="6">
        <v>24468801.84</v>
      </c>
      <c r="F121" s="6">
        <v>26629442.850000001</v>
      </c>
      <c r="G121" s="6">
        <v>153</v>
      </c>
      <c r="H121" s="6">
        <v>98</v>
      </c>
      <c r="I121" s="6">
        <v>30072737.75</v>
      </c>
      <c r="J121" s="6">
        <v>32621659.960000001</v>
      </c>
      <c r="K121" s="6">
        <v>166</v>
      </c>
      <c r="L121" s="6">
        <v>118</v>
      </c>
      <c r="M121" s="6">
        <v>31282609.27</v>
      </c>
      <c r="N121" s="6">
        <v>33326513.969999999</v>
      </c>
      <c r="O121" s="6">
        <v>0</v>
      </c>
      <c r="P121" s="6">
        <v>0</v>
      </c>
      <c r="Q121" s="6">
        <v>0</v>
      </c>
      <c r="R121" s="6">
        <v>0</v>
      </c>
      <c r="S121" s="6">
        <v>2</v>
      </c>
    </row>
    <row r="122" spans="1:19" x14ac:dyDescent="0.2">
      <c r="A122" s="8">
        <v>59</v>
      </c>
      <c r="B122" s="13" t="s">
        <v>17</v>
      </c>
      <c r="C122" s="6">
        <v>137</v>
      </c>
      <c r="D122" s="6">
        <v>95</v>
      </c>
      <c r="E122" s="6">
        <v>23696599.170000002</v>
      </c>
      <c r="F122" s="6">
        <v>25560223.030000001</v>
      </c>
      <c r="G122" s="6">
        <v>180</v>
      </c>
      <c r="H122" s="6">
        <v>134</v>
      </c>
      <c r="I122" s="6">
        <v>32913520.66</v>
      </c>
      <c r="J122" s="6">
        <v>37127131.990000002</v>
      </c>
      <c r="K122" s="6">
        <v>161</v>
      </c>
      <c r="L122" s="6">
        <v>121</v>
      </c>
      <c r="M122" s="6">
        <v>31165421.300000001</v>
      </c>
      <c r="N122" s="6">
        <v>33196642.09</v>
      </c>
      <c r="O122" s="6">
        <v>0</v>
      </c>
      <c r="P122" s="6">
        <v>0</v>
      </c>
      <c r="Q122" s="6">
        <v>0</v>
      </c>
      <c r="R122" s="6">
        <v>0</v>
      </c>
      <c r="S122" s="6">
        <v>2</v>
      </c>
    </row>
    <row r="123" spans="1:19" x14ac:dyDescent="0.2">
      <c r="A123" s="8">
        <v>60</v>
      </c>
      <c r="B123" s="13" t="s">
        <v>17</v>
      </c>
      <c r="C123" s="6">
        <v>123</v>
      </c>
      <c r="D123" s="6">
        <v>94</v>
      </c>
      <c r="E123" s="6">
        <v>21070118.140000001</v>
      </c>
      <c r="F123" s="6">
        <v>22981528.489999998</v>
      </c>
      <c r="G123" s="6">
        <v>177</v>
      </c>
      <c r="H123" s="6">
        <v>131</v>
      </c>
      <c r="I123" s="6">
        <v>34640620.979999997</v>
      </c>
      <c r="J123" s="6">
        <v>37073920.299999997</v>
      </c>
      <c r="K123" s="6">
        <v>209</v>
      </c>
      <c r="L123" s="6">
        <v>150</v>
      </c>
      <c r="M123" s="6">
        <v>38316491.789999999</v>
      </c>
      <c r="N123" s="6">
        <v>42568898.289999999</v>
      </c>
      <c r="O123" s="6">
        <v>0</v>
      </c>
      <c r="P123" s="6">
        <v>0</v>
      </c>
      <c r="Q123" s="6">
        <v>0</v>
      </c>
      <c r="R123" s="6">
        <v>0</v>
      </c>
      <c r="S123" s="6">
        <v>2</v>
      </c>
    </row>
    <row r="124" spans="1:19" x14ac:dyDescent="0.2">
      <c r="A124" s="8">
        <v>61</v>
      </c>
      <c r="B124" s="13" t="s">
        <v>17</v>
      </c>
      <c r="C124" s="6">
        <v>98</v>
      </c>
      <c r="D124" s="6">
        <v>67</v>
      </c>
      <c r="E124" s="6">
        <v>17908027.100000001</v>
      </c>
      <c r="F124" s="6">
        <v>21032041.09</v>
      </c>
      <c r="G124" s="6">
        <v>120</v>
      </c>
      <c r="H124" s="6">
        <v>88</v>
      </c>
      <c r="I124" s="6">
        <v>22596739.800000001</v>
      </c>
      <c r="J124" s="6">
        <v>24352821.440000001</v>
      </c>
      <c r="K124" s="6">
        <v>190</v>
      </c>
      <c r="L124" s="6">
        <v>139</v>
      </c>
      <c r="M124" s="6">
        <v>37790872</v>
      </c>
      <c r="N124" s="6">
        <v>40117949.850000001</v>
      </c>
      <c r="O124" s="6">
        <v>0</v>
      </c>
      <c r="P124" s="6">
        <v>0</v>
      </c>
      <c r="Q124" s="6">
        <v>0</v>
      </c>
      <c r="R124" s="6">
        <v>0</v>
      </c>
      <c r="S124" s="6">
        <v>2</v>
      </c>
    </row>
    <row r="125" spans="1:19" x14ac:dyDescent="0.2">
      <c r="A125" s="8">
        <v>62</v>
      </c>
      <c r="B125" s="13" t="s">
        <v>17</v>
      </c>
      <c r="C125" s="6">
        <v>95</v>
      </c>
      <c r="D125" s="6">
        <v>68</v>
      </c>
      <c r="E125" s="6">
        <v>17402306.91</v>
      </c>
      <c r="F125" s="6">
        <v>18197793.039999999</v>
      </c>
      <c r="G125" s="6">
        <v>102</v>
      </c>
      <c r="H125" s="6">
        <v>65</v>
      </c>
      <c r="I125" s="6">
        <v>18362498.34</v>
      </c>
      <c r="J125" s="6">
        <v>20985047.989999998</v>
      </c>
      <c r="K125" s="6">
        <v>166</v>
      </c>
      <c r="L125" s="6">
        <v>120</v>
      </c>
      <c r="M125" s="6">
        <v>31722973.289999999</v>
      </c>
      <c r="N125" s="6">
        <v>34090301.259999998</v>
      </c>
      <c r="O125" s="6">
        <v>0</v>
      </c>
      <c r="P125" s="6">
        <v>0</v>
      </c>
      <c r="Q125" s="6">
        <v>0</v>
      </c>
      <c r="R125" s="6">
        <v>0</v>
      </c>
      <c r="S125" s="6">
        <v>2</v>
      </c>
    </row>
    <row r="126" spans="1:19" x14ac:dyDescent="0.2">
      <c r="A126" s="8">
        <v>63</v>
      </c>
      <c r="B126" s="13" t="s">
        <v>17</v>
      </c>
      <c r="C126" s="6">
        <v>93</v>
      </c>
      <c r="D126" s="6">
        <v>77</v>
      </c>
      <c r="E126" s="6">
        <v>15715596.960000001</v>
      </c>
      <c r="F126" s="6">
        <v>17245797.27</v>
      </c>
      <c r="G126" s="6">
        <v>95</v>
      </c>
      <c r="H126" s="6">
        <v>73</v>
      </c>
      <c r="I126" s="6">
        <v>16752487.34</v>
      </c>
      <c r="J126" s="6">
        <v>17756319.390000001</v>
      </c>
      <c r="K126" s="6">
        <v>116</v>
      </c>
      <c r="L126" s="6">
        <v>93</v>
      </c>
      <c r="M126" s="6">
        <v>22889247.550000001</v>
      </c>
      <c r="N126" s="6">
        <v>23780625.170000002</v>
      </c>
      <c r="O126" s="6">
        <v>0</v>
      </c>
      <c r="P126" s="6">
        <v>0</v>
      </c>
      <c r="Q126" s="6">
        <v>0</v>
      </c>
      <c r="R126" s="6">
        <v>0</v>
      </c>
      <c r="S126" s="6">
        <v>2</v>
      </c>
    </row>
    <row r="127" spans="1:19" x14ac:dyDescent="0.2">
      <c r="A127" s="8">
        <v>64</v>
      </c>
      <c r="B127" s="13" t="s">
        <v>17</v>
      </c>
      <c r="C127" s="6">
        <v>109</v>
      </c>
      <c r="D127" s="6">
        <v>76</v>
      </c>
      <c r="E127" s="6">
        <v>19568580.140000001</v>
      </c>
      <c r="F127" s="6">
        <v>21518934.809999999</v>
      </c>
      <c r="G127" s="6">
        <v>105</v>
      </c>
      <c r="H127" s="6">
        <v>77</v>
      </c>
      <c r="I127" s="6">
        <v>20431505.219999999</v>
      </c>
      <c r="J127" s="6">
        <v>22082699.780000001</v>
      </c>
      <c r="K127" s="6">
        <v>138</v>
      </c>
      <c r="L127" s="6">
        <v>103</v>
      </c>
      <c r="M127" s="6">
        <v>26103440.120000001</v>
      </c>
      <c r="N127" s="6">
        <v>27397893.239999998</v>
      </c>
      <c r="O127" s="6">
        <v>0</v>
      </c>
      <c r="P127" s="6">
        <v>0</v>
      </c>
      <c r="Q127" s="6">
        <v>0</v>
      </c>
      <c r="R127" s="6">
        <v>0</v>
      </c>
      <c r="S127" s="6">
        <v>2</v>
      </c>
    </row>
    <row r="128" spans="1:19" x14ac:dyDescent="0.2">
      <c r="A128" s="8">
        <v>65</v>
      </c>
      <c r="B128" s="13" t="s">
        <v>18</v>
      </c>
      <c r="C128" s="6">
        <v>92</v>
      </c>
      <c r="D128" s="6">
        <v>78</v>
      </c>
      <c r="E128" s="6">
        <v>15353439.289999999</v>
      </c>
      <c r="F128" s="6">
        <v>16705268.939999999</v>
      </c>
      <c r="G128" s="6">
        <v>111</v>
      </c>
      <c r="H128" s="6">
        <v>97</v>
      </c>
      <c r="I128" s="6">
        <v>20908095</v>
      </c>
      <c r="J128" s="6">
        <v>25710976.829999998</v>
      </c>
      <c r="K128" s="6">
        <v>147</v>
      </c>
      <c r="L128" s="6">
        <v>110</v>
      </c>
      <c r="M128" s="6">
        <v>27412917.329999998</v>
      </c>
      <c r="N128" s="6">
        <v>28653130.829999998</v>
      </c>
      <c r="O128" s="6">
        <v>0</v>
      </c>
      <c r="P128" s="6">
        <v>0</v>
      </c>
      <c r="Q128" s="6">
        <v>0</v>
      </c>
      <c r="R128" s="6">
        <v>0</v>
      </c>
      <c r="S128" s="6">
        <v>2</v>
      </c>
    </row>
    <row r="129" spans="1:19" x14ac:dyDescent="0.2">
      <c r="A129" s="8">
        <v>66</v>
      </c>
      <c r="B129" s="13" t="s">
        <v>18</v>
      </c>
      <c r="C129" s="6">
        <v>91</v>
      </c>
      <c r="D129" s="6">
        <v>73</v>
      </c>
      <c r="E129" s="6">
        <v>16980550.329999998</v>
      </c>
      <c r="F129" s="6">
        <v>18424860.32</v>
      </c>
      <c r="G129" s="6">
        <v>86</v>
      </c>
      <c r="H129" s="6">
        <v>64</v>
      </c>
      <c r="I129" s="6">
        <v>16273082.210000001</v>
      </c>
      <c r="J129" s="6">
        <v>18160392.039999999</v>
      </c>
      <c r="K129" s="6">
        <v>103</v>
      </c>
      <c r="L129" s="6">
        <v>72</v>
      </c>
      <c r="M129" s="6">
        <v>19870158.550000001</v>
      </c>
      <c r="N129" s="6">
        <v>21729446.780000001</v>
      </c>
      <c r="O129" s="6">
        <v>0</v>
      </c>
      <c r="P129" s="6">
        <v>0</v>
      </c>
      <c r="Q129" s="6">
        <v>0</v>
      </c>
      <c r="R129" s="6">
        <v>0</v>
      </c>
      <c r="S129" s="6">
        <v>2</v>
      </c>
    </row>
    <row r="130" spans="1:19" x14ac:dyDescent="0.2">
      <c r="A130" s="8">
        <v>67</v>
      </c>
      <c r="B130" s="13" t="s">
        <v>18</v>
      </c>
      <c r="C130" s="6">
        <v>78</v>
      </c>
      <c r="D130" s="6">
        <v>61</v>
      </c>
      <c r="E130" s="6">
        <v>13380627.98</v>
      </c>
      <c r="F130" s="6">
        <v>13997281.699999999</v>
      </c>
      <c r="G130" s="6">
        <v>91</v>
      </c>
      <c r="H130" s="6">
        <v>73</v>
      </c>
      <c r="I130" s="6">
        <v>15524305.029999999</v>
      </c>
      <c r="J130" s="6">
        <v>17065230.66</v>
      </c>
      <c r="K130" s="6">
        <v>101</v>
      </c>
      <c r="L130" s="6">
        <v>75</v>
      </c>
      <c r="M130" s="6">
        <v>17862573.84</v>
      </c>
      <c r="N130" s="6">
        <v>19518602.32</v>
      </c>
      <c r="O130" s="6">
        <v>0</v>
      </c>
      <c r="P130" s="6">
        <v>0</v>
      </c>
      <c r="Q130" s="6">
        <v>0</v>
      </c>
      <c r="R130" s="6">
        <v>0</v>
      </c>
      <c r="S130" s="6">
        <v>2</v>
      </c>
    </row>
    <row r="131" spans="1:19" x14ac:dyDescent="0.2">
      <c r="A131" s="8">
        <v>68</v>
      </c>
      <c r="B131" s="13" t="s">
        <v>18</v>
      </c>
      <c r="C131" s="6">
        <v>78</v>
      </c>
      <c r="D131" s="6">
        <v>50</v>
      </c>
      <c r="E131" s="6">
        <v>13712055.23</v>
      </c>
      <c r="F131" s="6">
        <v>15237703.890000001</v>
      </c>
      <c r="G131" s="6">
        <v>67</v>
      </c>
      <c r="H131" s="6">
        <v>50</v>
      </c>
      <c r="I131" s="6">
        <v>12968966.550000001</v>
      </c>
      <c r="J131" s="6">
        <v>15816039.73</v>
      </c>
      <c r="K131" s="6">
        <v>93</v>
      </c>
      <c r="L131" s="6">
        <v>73</v>
      </c>
      <c r="M131" s="6">
        <v>17257857.870000001</v>
      </c>
      <c r="N131" s="6">
        <v>18628124.5</v>
      </c>
      <c r="O131" s="6">
        <v>0</v>
      </c>
      <c r="P131" s="6">
        <v>0</v>
      </c>
      <c r="Q131" s="6">
        <v>0</v>
      </c>
      <c r="R131" s="6">
        <v>0</v>
      </c>
      <c r="S131" s="6">
        <v>2</v>
      </c>
    </row>
    <row r="132" spans="1:19" x14ac:dyDescent="0.2">
      <c r="A132" s="8">
        <v>69</v>
      </c>
      <c r="B132" s="13" t="s">
        <v>18</v>
      </c>
      <c r="C132" s="6">
        <v>60</v>
      </c>
      <c r="D132" s="6">
        <v>46</v>
      </c>
      <c r="E132" s="6">
        <v>10093503.33</v>
      </c>
      <c r="F132" s="6">
        <v>12781398.689999999</v>
      </c>
      <c r="G132" s="6">
        <v>82</v>
      </c>
      <c r="H132" s="6">
        <v>60</v>
      </c>
      <c r="I132" s="6">
        <v>15623324.34</v>
      </c>
      <c r="J132" s="6">
        <v>16924641.050000001</v>
      </c>
      <c r="K132" s="6">
        <v>82</v>
      </c>
      <c r="L132" s="6">
        <v>70</v>
      </c>
      <c r="M132" s="6">
        <v>14893693.99</v>
      </c>
      <c r="N132" s="6">
        <v>16186338.060000001</v>
      </c>
      <c r="O132" s="6">
        <v>0</v>
      </c>
      <c r="P132" s="6">
        <v>0</v>
      </c>
      <c r="Q132" s="6">
        <v>0</v>
      </c>
      <c r="R132" s="6">
        <v>0</v>
      </c>
      <c r="S132" s="6">
        <v>2</v>
      </c>
    </row>
    <row r="133" spans="1:19" x14ac:dyDescent="0.2">
      <c r="A133" s="8">
        <v>70</v>
      </c>
      <c r="B133" s="13" t="s">
        <v>18</v>
      </c>
      <c r="C133" s="6">
        <v>56</v>
      </c>
      <c r="D133" s="6">
        <v>40</v>
      </c>
      <c r="E133" s="6">
        <v>9559220.9199999999</v>
      </c>
      <c r="F133" s="6">
        <v>10222780.560000001</v>
      </c>
      <c r="G133" s="6">
        <v>68</v>
      </c>
      <c r="H133" s="6">
        <v>54</v>
      </c>
      <c r="I133" s="6">
        <v>11835588.26</v>
      </c>
      <c r="J133" s="6">
        <v>14656111</v>
      </c>
      <c r="K133" s="6">
        <v>80</v>
      </c>
      <c r="L133" s="6">
        <v>62</v>
      </c>
      <c r="M133" s="6">
        <v>15379024.369999999</v>
      </c>
      <c r="N133" s="6">
        <v>16382979.460000001</v>
      </c>
      <c r="O133" s="6">
        <v>0</v>
      </c>
      <c r="P133" s="6">
        <v>0</v>
      </c>
      <c r="Q133" s="6">
        <v>0</v>
      </c>
      <c r="R133" s="6">
        <v>0</v>
      </c>
      <c r="S133" s="6">
        <v>2</v>
      </c>
    </row>
    <row r="134" spans="1:19" x14ac:dyDescent="0.2">
      <c r="A134" s="8">
        <v>71</v>
      </c>
      <c r="B134" s="13" t="s">
        <v>18</v>
      </c>
      <c r="C134" s="6">
        <v>39</v>
      </c>
      <c r="D134" s="6">
        <v>27</v>
      </c>
      <c r="E134" s="6">
        <v>6267387.7000000002</v>
      </c>
      <c r="F134" s="6">
        <v>6845768.8099999996</v>
      </c>
      <c r="G134" s="6">
        <v>44</v>
      </c>
      <c r="H134" s="6">
        <v>27</v>
      </c>
      <c r="I134" s="6">
        <v>7864313.0499999998</v>
      </c>
      <c r="J134" s="6">
        <v>8806875.0199999996</v>
      </c>
      <c r="K134" s="6">
        <v>86</v>
      </c>
      <c r="L134" s="6">
        <v>67</v>
      </c>
      <c r="M134" s="6">
        <v>15040388.93</v>
      </c>
      <c r="N134" s="6">
        <v>16206316.300000001</v>
      </c>
      <c r="O134" s="6">
        <v>0</v>
      </c>
      <c r="P134" s="6">
        <v>0</v>
      </c>
      <c r="Q134" s="6">
        <v>0</v>
      </c>
      <c r="R134" s="6">
        <v>0</v>
      </c>
      <c r="S134" s="6">
        <v>2</v>
      </c>
    </row>
    <row r="135" spans="1:19" x14ac:dyDescent="0.2">
      <c r="A135" s="8">
        <v>72</v>
      </c>
      <c r="B135" s="13" t="s">
        <v>18</v>
      </c>
      <c r="C135" s="6">
        <v>39</v>
      </c>
      <c r="D135" s="6">
        <v>26</v>
      </c>
      <c r="E135" s="6">
        <v>6448354.5999999996</v>
      </c>
      <c r="F135" s="6">
        <v>7149488.5099999998</v>
      </c>
      <c r="G135" s="6">
        <v>44</v>
      </c>
      <c r="H135" s="6">
        <v>36</v>
      </c>
      <c r="I135" s="6">
        <v>7572743.29</v>
      </c>
      <c r="J135" s="6">
        <v>7950915.0099999998</v>
      </c>
      <c r="K135" s="6">
        <v>66</v>
      </c>
      <c r="L135" s="6">
        <v>48</v>
      </c>
      <c r="M135" s="6">
        <v>11872561.109999999</v>
      </c>
      <c r="N135" s="6">
        <v>12244659.35</v>
      </c>
      <c r="O135" s="6">
        <v>0</v>
      </c>
      <c r="P135" s="6">
        <v>0</v>
      </c>
      <c r="Q135" s="6">
        <v>0</v>
      </c>
      <c r="R135" s="6">
        <v>0</v>
      </c>
      <c r="S135" s="6">
        <v>2</v>
      </c>
    </row>
    <row r="136" spans="1:19" x14ac:dyDescent="0.2">
      <c r="A136" s="8">
        <v>73</v>
      </c>
      <c r="B136" s="13" t="s">
        <v>18</v>
      </c>
      <c r="C136" s="6">
        <v>19</v>
      </c>
      <c r="D136" s="6">
        <v>11</v>
      </c>
      <c r="E136" s="6">
        <v>3298612.59</v>
      </c>
      <c r="F136" s="6">
        <v>3749605.34</v>
      </c>
      <c r="G136" s="6">
        <v>31</v>
      </c>
      <c r="H136" s="6">
        <v>21</v>
      </c>
      <c r="I136" s="6">
        <v>5436422.0300000003</v>
      </c>
      <c r="J136" s="6">
        <v>5676965.4299999997</v>
      </c>
      <c r="K136" s="6">
        <v>28</v>
      </c>
      <c r="L136" s="6">
        <v>24</v>
      </c>
      <c r="M136" s="6">
        <v>4170946.4</v>
      </c>
      <c r="N136" s="6">
        <v>4524403.9400000004</v>
      </c>
      <c r="O136" s="6">
        <v>0</v>
      </c>
      <c r="P136" s="6">
        <v>0</v>
      </c>
      <c r="Q136" s="6">
        <v>0</v>
      </c>
      <c r="R136" s="6">
        <v>0</v>
      </c>
      <c r="S136" s="6">
        <v>2</v>
      </c>
    </row>
    <row r="137" spans="1:19" x14ac:dyDescent="0.2">
      <c r="A137" s="8">
        <v>74</v>
      </c>
      <c r="B137" s="13" t="s">
        <v>18</v>
      </c>
      <c r="C137" s="6">
        <v>20</v>
      </c>
      <c r="D137" s="6">
        <v>14</v>
      </c>
      <c r="E137" s="6">
        <v>4014273.52</v>
      </c>
      <c r="F137" s="6">
        <v>4366158.49</v>
      </c>
      <c r="G137" s="6">
        <v>24</v>
      </c>
      <c r="H137" s="6">
        <v>16</v>
      </c>
      <c r="I137" s="6">
        <v>4235722.7300000004</v>
      </c>
      <c r="J137" s="6">
        <v>4884172.49</v>
      </c>
      <c r="K137" s="6">
        <v>30</v>
      </c>
      <c r="L137" s="6">
        <v>16</v>
      </c>
      <c r="M137" s="6">
        <v>5469349.0199999996</v>
      </c>
      <c r="N137" s="6">
        <v>6281760.9500000002</v>
      </c>
      <c r="O137" s="6">
        <v>0</v>
      </c>
      <c r="P137" s="6">
        <v>0</v>
      </c>
      <c r="Q137" s="6">
        <v>0</v>
      </c>
      <c r="R137" s="6">
        <v>0</v>
      </c>
      <c r="S137" s="6">
        <v>2</v>
      </c>
    </row>
    <row r="138" spans="1:19" x14ac:dyDescent="0.2">
      <c r="A138" s="8">
        <v>75</v>
      </c>
      <c r="B138" s="13" t="s">
        <v>18</v>
      </c>
      <c r="C138" s="6">
        <v>7</v>
      </c>
      <c r="D138" s="6">
        <v>4</v>
      </c>
      <c r="E138" s="6">
        <v>1247264.44</v>
      </c>
      <c r="F138" s="6">
        <v>1294056.43</v>
      </c>
      <c r="G138" s="6">
        <v>20</v>
      </c>
      <c r="H138" s="6">
        <v>12</v>
      </c>
      <c r="I138" s="6">
        <v>3525688.87</v>
      </c>
      <c r="J138" s="6">
        <v>4989539.21</v>
      </c>
      <c r="K138" s="6">
        <v>21</v>
      </c>
      <c r="L138" s="6">
        <v>16</v>
      </c>
      <c r="M138" s="6">
        <v>3064550.2</v>
      </c>
      <c r="N138" s="6">
        <v>3186603.16</v>
      </c>
      <c r="O138" s="6">
        <v>0</v>
      </c>
      <c r="P138" s="6">
        <v>0</v>
      </c>
      <c r="Q138" s="6">
        <v>0</v>
      </c>
      <c r="R138" s="6">
        <v>0</v>
      </c>
      <c r="S138" s="6">
        <v>2</v>
      </c>
    </row>
    <row r="139" spans="1:19" x14ac:dyDescent="0.2">
      <c r="A139" s="8">
        <v>76</v>
      </c>
      <c r="B139" s="13" t="s">
        <v>18</v>
      </c>
      <c r="C139" s="6">
        <v>17</v>
      </c>
      <c r="D139" s="6">
        <v>12</v>
      </c>
      <c r="E139" s="6">
        <v>3186579.95</v>
      </c>
      <c r="F139" s="6">
        <v>4657810.26</v>
      </c>
      <c r="G139" s="6">
        <v>11</v>
      </c>
      <c r="H139" s="6">
        <v>9</v>
      </c>
      <c r="I139" s="6">
        <v>1731441.07</v>
      </c>
      <c r="J139" s="6">
        <v>2006627.91</v>
      </c>
      <c r="K139" s="6">
        <v>16</v>
      </c>
      <c r="L139" s="6">
        <v>10</v>
      </c>
      <c r="M139" s="6">
        <v>2821659.98</v>
      </c>
      <c r="N139" s="6">
        <v>2979347.81</v>
      </c>
      <c r="O139" s="6">
        <v>0</v>
      </c>
      <c r="P139" s="6">
        <v>0</v>
      </c>
      <c r="Q139" s="6">
        <v>0</v>
      </c>
      <c r="R139" s="6">
        <v>0</v>
      </c>
      <c r="S139" s="6">
        <v>2</v>
      </c>
    </row>
    <row r="140" spans="1:19" x14ac:dyDescent="0.2">
      <c r="A140" s="8">
        <v>77</v>
      </c>
      <c r="B140" s="13" t="s">
        <v>18</v>
      </c>
      <c r="C140" s="6">
        <v>4</v>
      </c>
      <c r="D140" s="6">
        <v>3</v>
      </c>
      <c r="E140" s="6">
        <v>689449.08</v>
      </c>
      <c r="F140" s="6">
        <v>715131.54</v>
      </c>
      <c r="G140" s="6">
        <v>11</v>
      </c>
      <c r="H140" s="6">
        <v>6</v>
      </c>
      <c r="I140" s="6">
        <v>2297146.17</v>
      </c>
      <c r="J140" s="6">
        <v>2424736.34</v>
      </c>
      <c r="K140" s="6">
        <v>8</v>
      </c>
      <c r="L140" s="6">
        <v>2</v>
      </c>
      <c r="M140" s="6">
        <v>1339680.43</v>
      </c>
      <c r="N140" s="6">
        <v>1613823.52</v>
      </c>
      <c r="O140" s="6">
        <v>0</v>
      </c>
      <c r="P140" s="6">
        <v>0</v>
      </c>
      <c r="Q140" s="6">
        <v>0</v>
      </c>
      <c r="R140" s="6">
        <v>0</v>
      </c>
      <c r="S140" s="6">
        <v>2</v>
      </c>
    </row>
    <row r="141" spans="1:19" x14ac:dyDescent="0.2">
      <c r="A141" s="8">
        <v>78</v>
      </c>
      <c r="B141" s="13" t="s">
        <v>18</v>
      </c>
      <c r="C141" s="6">
        <v>3</v>
      </c>
      <c r="D141" s="6">
        <v>2</v>
      </c>
      <c r="E141" s="6">
        <v>348290.92</v>
      </c>
      <c r="F141" s="6">
        <v>367518.64</v>
      </c>
      <c r="G141" s="6">
        <v>6</v>
      </c>
      <c r="H141" s="6">
        <v>4</v>
      </c>
      <c r="I141" s="6">
        <v>1577606.48</v>
      </c>
      <c r="J141" s="6">
        <v>1627960.33</v>
      </c>
      <c r="K141" s="6">
        <v>8</v>
      </c>
      <c r="L141" s="6">
        <v>4</v>
      </c>
      <c r="M141" s="6">
        <v>1222979.82</v>
      </c>
      <c r="N141" s="6">
        <v>1711221.28</v>
      </c>
      <c r="O141" s="6">
        <v>0</v>
      </c>
      <c r="P141" s="6">
        <v>0</v>
      </c>
      <c r="Q141" s="6">
        <v>0</v>
      </c>
      <c r="R141" s="6">
        <v>0</v>
      </c>
      <c r="S141" s="6">
        <v>2</v>
      </c>
    </row>
    <row r="142" spans="1:19" x14ac:dyDescent="0.2">
      <c r="A142" s="8">
        <v>79</v>
      </c>
      <c r="B142" s="13" t="s">
        <v>18</v>
      </c>
      <c r="C142" s="6">
        <v>12</v>
      </c>
      <c r="D142" s="6">
        <v>8</v>
      </c>
      <c r="E142" s="6">
        <v>2359377.79</v>
      </c>
      <c r="F142" s="6">
        <v>2669853.62</v>
      </c>
      <c r="G142" s="6">
        <v>4</v>
      </c>
      <c r="H142" s="6">
        <v>2</v>
      </c>
      <c r="I142" s="6">
        <v>588514</v>
      </c>
      <c r="J142" s="6">
        <v>601831.18999999994</v>
      </c>
      <c r="K142" s="6">
        <v>4</v>
      </c>
      <c r="L142" s="6">
        <v>5</v>
      </c>
      <c r="M142" s="6">
        <v>432214.19</v>
      </c>
      <c r="N142" s="6">
        <v>455165.9</v>
      </c>
      <c r="O142" s="6">
        <v>0</v>
      </c>
      <c r="P142" s="6">
        <v>0</v>
      </c>
      <c r="Q142" s="6">
        <v>0</v>
      </c>
      <c r="R142" s="6">
        <v>0</v>
      </c>
      <c r="S142" s="6">
        <v>2</v>
      </c>
    </row>
    <row r="143" spans="1:19" x14ac:dyDescent="0.2">
      <c r="A143" s="8">
        <v>80</v>
      </c>
      <c r="B143" s="13" t="s">
        <v>18</v>
      </c>
      <c r="C143" s="6">
        <v>0</v>
      </c>
      <c r="D143" s="6">
        <v>0</v>
      </c>
      <c r="E143" s="6">
        <v>0</v>
      </c>
      <c r="F143" s="6">
        <v>0</v>
      </c>
      <c r="G143" s="6">
        <v>3</v>
      </c>
      <c r="H143" s="6">
        <v>1</v>
      </c>
      <c r="I143" s="6">
        <v>757885</v>
      </c>
      <c r="J143" s="6">
        <v>800623.86</v>
      </c>
      <c r="K143" s="6">
        <v>6</v>
      </c>
      <c r="L143" s="6">
        <v>3</v>
      </c>
      <c r="M143" s="6">
        <v>972182.06</v>
      </c>
      <c r="N143" s="6">
        <v>1080419.06</v>
      </c>
      <c r="O143" s="6">
        <v>0</v>
      </c>
      <c r="P143" s="6">
        <v>0</v>
      </c>
      <c r="Q143" s="6">
        <v>0</v>
      </c>
      <c r="R143" s="6">
        <v>0</v>
      </c>
      <c r="S143" s="6">
        <v>2</v>
      </c>
    </row>
    <row r="144" spans="1:19" x14ac:dyDescent="0.2">
      <c r="A144" s="8">
        <v>81</v>
      </c>
      <c r="B144" s="13" t="s">
        <v>18</v>
      </c>
      <c r="C144" s="6">
        <v>6</v>
      </c>
      <c r="D144" s="6">
        <v>4</v>
      </c>
      <c r="E144" s="6">
        <v>824506</v>
      </c>
      <c r="F144" s="6">
        <v>1149217.3500000001</v>
      </c>
      <c r="G144" s="6">
        <v>5</v>
      </c>
      <c r="H144" s="6">
        <v>2</v>
      </c>
      <c r="I144" s="6">
        <v>1001171.28</v>
      </c>
      <c r="J144" s="6">
        <v>1021720.8</v>
      </c>
      <c r="K144" s="6">
        <v>3</v>
      </c>
      <c r="L144" s="6">
        <v>1</v>
      </c>
      <c r="M144" s="6">
        <v>639691</v>
      </c>
      <c r="N144" s="6">
        <v>665610.16</v>
      </c>
      <c r="O144" s="6">
        <v>0</v>
      </c>
      <c r="P144" s="6">
        <v>0</v>
      </c>
      <c r="Q144" s="6">
        <v>0</v>
      </c>
      <c r="R144" s="6">
        <v>0</v>
      </c>
      <c r="S144" s="6">
        <v>2</v>
      </c>
    </row>
    <row r="145" spans="1:19" x14ac:dyDescent="0.2">
      <c r="A145" s="8">
        <v>82</v>
      </c>
      <c r="B145" s="13" t="s">
        <v>18</v>
      </c>
      <c r="C145" s="6">
        <v>3</v>
      </c>
      <c r="D145" s="6">
        <v>2</v>
      </c>
      <c r="E145" s="6">
        <v>747678</v>
      </c>
      <c r="F145" s="6">
        <v>794211</v>
      </c>
      <c r="G145" s="6">
        <v>0</v>
      </c>
      <c r="H145" s="6">
        <v>0</v>
      </c>
      <c r="I145" s="6">
        <v>0</v>
      </c>
      <c r="J145" s="6">
        <v>0</v>
      </c>
      <c r="K145" s="6">
        <v>6</v>
      </c>
      <c r="L145" s="6">
        <v>2</v>
      </c>
      <c r="M145" s="6">
        <v>1164632.8600000001</v>
      </c>
      <c r="N145" s="6">
        <v>1248365.27</v>
      </c>
      <c r="O145" s="6">
        <v>0</v>
      </c>
      <c r="P145" s="6">
        <v>0</v>
      </c>
      <c r="Q145" s="6">
        <v>0</v>
      </c>
      <c r="R145" s="6">
        <v>0</v>
      </c>
      <c r="S145" s="6">
        <v>2</v>
      </c>
    </row>
    <row r="146" spans="1:19" x14ac:dyDescent="0.2">
      <c r="A146" s="8">
        <v>83</v>
      </c>
      <c r="B146" s="13" t="s">
        <v>18</v>
      </c>
      <c r="C146" s="6">
        <v>4</v>
      </c>
      <c r="D146" s="6">
        <v>1</v>
      </c>
      <c r="E146" s="6">
        <v>548047.43999999994</v>
      </c>
      <c r="F146" s="6">
        <v>568212.73</v>
      </c>
      <c r="G146" s="6">
        <v>1</v>
      </c>
      <c r="H146" s="6">
        <v>1</v>
      </c>
      <c r="I146" s="6">
        <v>101602</v>
      </c>
      <c r="J146" s="6">
        <v>116970.19</v>
      </c>
      <c r="K146" s="6">
        <v>5</v>
      </c>
      <c r="L146" s="6">
        <v>1</v>
      </c>
      <c r="M146" s="6">
        <v>1229022</v>
      </c>
      <c r="N146" s="6">
        <v>1248234.22</v>
      </c>
      <c r="O146" s="6">
        <v>0</v>
      </c>
      <c r="P146" s="6">
        <v>0</v>
      </c>
      <c r="Q146" s="6">
        <v>0</v>
      </c>
      <c r="R146" s="6">
        <v>0</v>
      </c>
      <c r="S146" s="6">
        <v>2</v>
      </c>
    </row>
    <row r="147" spans="1:19" x14ac:dyDescent="0.2">
      <c r="A147" s="8">
        <v>84</v>
      </c>
      <c r="B147" s="13" t="s">
        <v>18</v>
      </c>
      <c r="C147" s="6">
        <v>3</v>
      </c>
      <c r="D147" s="6">
        <v>1</v>
      </c>
      <c r="E147" s="6">
        <v>823085</v>
      </c>
      <c r="F147" s="6">
        <v>921808.74</v>
      </c>
      <c r="G147" s="6">
        <v>3</v>
      </c>
      <c r="H147" s="6">
        <v>2</v>
      </c>
      <c r="I147" s="6">
        <v>395616</v>
      </c>
      <c r="J147" s="6">
        <v>430906</v>
      </c>
      <c r="K147" s="6">
        <v>5</v>
      </c>
      <c r="L147" s="6">
        <v>3</v>
      </c>
      <c r="M147" s="6">
        <v>875324.97</v>
      </c>
      <c r="N147" s="6">
        <v>914712.64</v>
      </c>
      <c r="O147" s="6">
        <v>0</v>
      </c>
      <c r="P147" s="6">
        <v>0</v>
      </c>
      <c r="Q147" s="6">
        <v>0</v>
      </c>
      <c r="R147" s="6">
        <v>0</v>
      </c>
      <c r="S147" s="6">
        <v>2</v>
      </c>
    </row>
    <row r="148" spans="1:19" x14ac:dyDescent="0.2">
      <c r="A148" s="8">
        <v>85</v>
      </c>
      <c r="B148" s="13" t="s">
        <v>18</v>
      </c>
      <c r="C148" s="6">
        <v>3</v>
      </c>
      <c r="D148" s="6">
        <v>1</v>
      </c>
      <c r="E148" s="6">
        <v>538240.96</v>
      </c>
      <c r="F148" s="6">
        <v>786110.75</v>
      </c>
      <c r="G148" s="6">
        <v>1</v>
      </c>
      <c r="H148" s="6">
        <v>1</v>
      </c>
      <c r="I148" s="6">
        <v>142856</v>
      </c>
      <c r="J148" s="6">
        <v>145959.1</v>
      </c>
      <c r="K148" s="6">
        <v>3</v>
      </c>
      <c r="L148" s="6">
        <v>2</v>
      </c>
      <c r="M148" s="6">
        <v>343666.96</v>
      </c>
      <c r="N148" s="6">
        <v>352402.62</v>
      </c>
      <c r="O148" s="6">
        <v>0</v>
      </c>
      <c r="P148" s="6">
        <v>0</v>
      </c>
      <c r="Q148" s="6">
        <v>0</v>
      </c>
      <c r="R148" s="6">
        <v>0</v>
      </c>
      <c r="S148" s="6">
        <v>2</v>
      </c>
    </row>
    <row r="149" spans="1:19" x14ac:dyDescent="0.2">
      <c r="A149" s="8">
        <v>86</v>
      </c>
      <c r="B149" s="13" t="s">
        <v>18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3</v>
      </c>
      <c r="L149" s="6">
        <v>1</v>
      </c>
      <c r="M149" s="6">
        <v>546992</v>
      </c>
      <c r="N149" s="6">
        <v>577475.06999999995</v>
      </c>
      <c r="O149" s="6">
        <v>0</v>
      </c>
      <c r="P149" s="6">
        <v>0</v>
      </c>
      <c r="Q149" s="6">
        <v>0</v>
      </c>
      <c r="R149" s="6">
        <v>0</v>
      </c>
      <c r="S149" s="6">
        <v>2</v>
      </c>
    </row>
    <row r="150" spans="1:19" x14ac:dyDescent="0.2">
      <c r="A150" s="8">
        <v>87</v>
      </c>
      <c r="B150" s="13" t="s">
        <v>18</v>
      </c>
      <c r="C150" s="6">
        <v>2</v>
      </c>
      <c r="D150" s="6">
        <v>1</v>
      </c>
      <c r="E150" s="6">
        <v>340835</v>
      </c>
      <c r="F150" s="6">
        <v>352321.77</v>
      </c>
      <c r="G150" s="6">
        <v>3</v>
      </c>
      <c r="H150" s="6">
        <v>3</v>
      </c>
      <c r="I150" s="6">
        <v>834432</v>
      </c>
      <c r="J150" s="6">
        <v>854407.46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2</v>
      </c>
    </row>
    <row r="151" spans="1:19" x14ac:dyDescent="0.2">
      <c r="A151" s="8">
        <v>88</v>
      </c>
      <c r="B151" s="13" t="s">
        <v>18</v>
      </c>
      <c r="C151" s="6">
        <v>1</v>
      </c>
      <c r="D151" s="6">
        <v>0</v>
      </c>
      <c r="E151" s="6">
        <v>124598</v>
      </c>
      <c r="F151" s="6">
        <v>125278</v>
      </c>
      <c r="G151" s="6">
        <v>0</v>
      </c>
      <c r="H151" s="6">
        <v>0</v>
      </c>
      <c r="I151" s="6">
        <v>0</v>
      </c>
      <c r="J151" s="6">
        <v>0</v>
      </c>
      <c r="K151" s="6">
        <v>2</v>
      </c>
      <c r="L151" s="6">
        <v>0</v>
      </c>
      <c r="M151" s="6">
        <v>318586</v>
      </c>
      <c r="N151" s="6">
        <v>357385.05</v>
      </c>
      <c r="O151" s="6">
        <v>0</v>
      </c>
      <c r="P151" s="6">
        <v>0</v>
      </c>
      <c r="Q151" s="6">
        <v>0</v>
      </c>
      <c r="R151" s="6">
        <v>0</v>
      </c>
      <c r="S151" s="6">
        <v>2</v>
      </c>
    </row>
    <row r="152" spans="1:19" x14ac:dyDescent="0.2">
      <c r="A152" s="8">
        <v>89</v>
      </c>
      <c r="B152" s="13" t="s">
        <v>18</v>
      </c>
      <c r="C152" s="6">
        <v>2</v>
      </c>
      <c r="D152" s="6">
        <v>0</v>
      </c>
      <c r="E152" s="6">
        <v>359997</v>
      </c>
      <c r="F152" s="6">
        <v>381000.38</v>
      </c>
      <c r="G152" s="6">
        <v>1</v>
      </c>
      <c r="H152" s="6">
        <v>1</v>
      </c>
      <c r="I152" s="6">
        <v>220446</v>
      </c>
      <c r="J152" s="6">
        <v>235456.96</v>
      </c>
      <c r="K152" s="6">
        <v>2</v>
      </c>
      <c r="L152" s="6">
        <v>2</v>
      </c>
      <c r="M152" s="6">
        <v>209121</v>
      </c>
      <c r="N152" s="6">
        <v>227520.63</v>
      </c>
      <c r="O152" s="6">
        <v>0</v>
      </c>
      <c r="P152" s="6">
        <v>0</v>
      </c>
      <c r="Q152" s="6">
        <v>0</v>
      </c>
      <c r="R152" s="6">
        <v>0</v>
      </c>
      <c r="S152" s="6">
        <v>2</v>
      </c>
    </row>
    <row r="153" spans="1:19" x14ac:dyDescent="0.2">
      <c r="A153" s="8">
        <v>90</v>
      </c>
      <c r="B153" s="13" t="s">
        <v>18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2</v>
      </c>
      <c r="L153" s="6">
        <v>1</v>
      </c>
      <c r="M153" s="6">
        <v>491233</v>
      </c>
      <c r="N153" s="6">
        <v>536666</v>
      </c>
      <c r="O153" s="6">
        <v>0</v>
      </c>
      <c r="P153" s="6">
        <v>0</v>
      </c>
      <c r="Q153" s="6">
        <v>0</v>
      </c>
      <c r="R153" s="6">
        <v>0</v>
      </c>
      <c r="S153" s="6">
        <v>2</v>
      </c>
    </row>
    <row r="154" spans="1:19" x14ac:dyDescent="0.2">
      <c r="A154" s="8">
        <v>91</v>
      </c>
      <c r="B154" s="13" t="s">
        <v>18</v>
      </c>
      <c r="C154" s="6">
        <v>2</v>
      </c>
      <c r="D154" s="6">
        <v>2</v>
      </c>
      <c r="E154" s="6">
        <v>208089</v>
      </c>
      <c r="F154" s="6">
        <v>221553.77</v>
      </c>
      <c r="G154" s="6">
        <v>1</v>
      </c>
      <c r="H154" s="6">
        <v>0</v>
      </c>
      <c r="I154" s="6">
        <v>109104</v>
      </c>
      <c r="J154" s="6">
        <v>125145.87</v>
      </c>
      <c r="K154" s="6">
        <v>3</v>
      </c>
      <c r="L154" s="6">
        <v>2</v>
      </c>
      <c r="M154" s="6">
        <v>449221.5</v>
      </c>
      <c r="N154" s="6">
        <v>474116.94</v>
      </c>
      <c r="O154" s="6">
        <v>0</v>
      </c>
      <c r="P154" s="6">
        <v>0</v>
      </c>
      <c r="Q154" s="6">
        <v>0</v>
      </c>
      <c r="R154" s="6">
        <v>0</v>
      </c>
      <c r="S154" s="6">
        <v>2</v>
      </c>
    </row>
    <row r="155" spans="1:19" x14ac:dyDescent="0.2">
      <c r="A155" s="8">
        <v>92</v>
      </c>
      <c r="B155" s="13" t="s">
        <v>18</v>
      </c>
      <c r="C155" s="6">
        <v>0</v>
      </c>
      <c r="D155" s="6">
        <v>0</v>
      </c>
      <c r="E155" s="6">
        <v>0</v>
      </c>
      <c r="F155" s="6">
        <v>0</v>
      </c>
      <c r="G155" s="6">
        <v>1</v>
      </c>
      <c r="H155" s="6">
        <v>0</v>
      </c>
      <c r="I155" s="6">
        <v>147077</v>
      </c>
      <c r="J155" s="6">
        <v>155702.59</v>
      </c>
      <c r="K155" s="6">
        <v>1</v>
      </c>
      <c r="L155" s="6">
        <v>1</v>
      </c>
      <c r="M155" s="6">
        <v>132213</v>
      </c>
      <c r="N155" s="6">
        <v>145200.47</v>
      </c>
      <c r="O155" s="6">
        <v>0</v>
      </c>
      <c r="P155" s="6">
        <v>0</v>
      </c>
      <c r="Q155" s="6">
        <v>0</v>
      </c>
      <c r="R155" s="6">
        <v>0</v>
      </c>
      <c r="S155" s="6">
        <v>2</v>
      </c>
    </row>
    <row r="156" spans="1:19" x14ac:dyDescent="0.2">
      <c r="A156" s="8">
        <v>93</v>
      </c>
      <c r="B156" s="13" t="s">
        <v>18</v>
      </c>
      <c r="C156" s="6">
        <v>1</v>
      </c>
      <c r="D156" s="6">
        <v>0</v>
      </c>
      <c r="E156" s="6">
        <v>143000</v>
      </c>
      <c r="F156" s="6">
        <v>143000</v>
      </c>
      <c r="G156" s="6">
        <v>0</v>
      </c>
      <c r="H156" s="6">
        <v>0</v>
      </c>
      <c r="I156" s="6">
        <v>0</v>
      </c>
      <c r="J156" s="6">
        <v>0</v>
      </c>
      <c r="K156" s="6">
        <v>3</v>
      </c>
      <c r="L156" s="6">
        <v>2</v>
      </c>
      <c r="M156" s="6">
        <v>493124</v>
      </c>
      <c r="N156" s="6">
        <v>519066.05</v>
      </c>
      <c r="O156" s="6">
        <v>0</v>
      </c>
      <c r="P156" s="6">
        <v>0</v>
      </c>
      <c r="Q156" s="6">
        <v>0</v>
      </c>
      <c r="R156" s="6">
        <v>0</v>
      </c>
      <c r="S156" s="6">
        <v>2</v>
      </c>
    </row>
    <row r="157" spans="1:19" x14ac:dyDescent="0.2">
      <c r="A157" s="8">
        <v>94</v>
      </c>
      <c r="B157" s="13" t="s">
        <v>18</v>
      </c>
      <c r="C157" s="6">
        <v>0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2</v>
      </c>
      <c r="L157" s="6">
        <v>1</v>
      </c>
      <c r="M157" s="6">
        <v>270940</v>
      </c>
      <c r="N157" s="6">
        <v>293522.46999999997</v>
      </c>
      <c r="O157" s="6">
        <v>0</v>
      </c>
      <c r="P157" s="6">
        <v>0</v>
      </c>
      <c r="Q157" s="6">
        <v>0</v>
      </c>
      <c r="R157" s="6">
        <v>0</v>
      </c>
      <c r="S157" s="6">
        <v>2</v>
      </c>
    </row>
    <row r="158" spans="1:19" x14ac:dyDescent="0.2">
      <c r="A158" s="8">
        <v>95</v>
      </c>
      <c r="B158" s="13" t="s">
        <v>18</v>
      </c>
      <c r="C158" s="6">
        <v>0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2</v>
      </c>
      <c r="L158" s="6">
        <v>0</v>
      </c>
      <c r="M158" s="6">
        <v>335147</v>
      </c>
      <c r="N158" s="6">
        <v>357542</v>
      </c>
      <c r="O158" s="6">
        <v>0</v>
      </c>
      <c r="P158" s="6">
        <v>0</v>
      </c>
      <c r="Q158" s="6">
        <v>0</v>
      </c>
      <c r="R158" s="6">
        <v>0</v>
      </c>
      <c r="S158" s="6">
        <v>2</v>
      </c>
    </row>
    <row r="159" spans="1:19" x14ac:dyDescent="0.2">
      <c r="A159" s="8">
        <v>97</v>
      </c>
      <c r="B159" s="13" t="s">
        <v>18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1</v>
      </c>
      <c r="L159" s="6">
        <v>0</v>
      </c>
      <c r="M159" s="6">
        <v>197129</v>
      </c>
      <c r="N159" s="6">
        <v>197809</v>
      </c>
      <c r="O159" s="6">
        <v>0</v>
      </c>
      <c r="P159" s="6">
        <v>0</v>
      </c>
      <c r="Q159" s="6">
        <v>0</v>
      </c>
      <c r="R159" s="6">
        <v>0</v>
      </c>
      <c r="S159" s="6">
        <v>2</v>
      </c>
    </row>
    <row r="162" spans="1:18" x14ac:dyDescent="0.2">
      <c r="A162" s="8">
        <v>16</v>
      </c>
      <c r="C162">
        <v>0</v>
      </c>
      <c r="D162" s="6">
        <v>0</v>
      </c>
      <c r="E162" s="6">
        <v>0</v>
      </c>
      <c r="F162" s="6">
        <v>0</v>
      </c>
      <c r="G162" s="6">
        <v>1</v>
      </c>
      <c r="H162" s="6">
        <v>0</v>
      </c>
      <c r="I162" s="6">
        <v>130000</v>
      </c>
      <c r="J162" s="6">
        <v>130680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</row>
    <row r="163" spans="1:18" x14ac:dyDescent="0.2">
      <c r="A163" s="8">
        <v>18</v>
      </c>
      <c r="C163" s="6">
        <v>1</v>
      </c>
      <c r="D163" s="6">
        <v>1</v>
      </c>
      <c r="E163" s="6">
        <v>160146</v>
      </c>
      <c r="F163" s="6">
        <v>162546.20000000001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1</v>
      </c>
      <c r="P163" s="6">
        <v>0</v>
      </c>
      <c r="Q163" s="6">
        <v>100000</v>
      </c>
      <c r="R163" s="6">
        <v>100000</v>
      </c>
    </row>
    <row r="164" spans="1:18" x14ac:dyDescent="0.2">
      <c r="A164" s="8">
        <v>19</v>
      </c>
      <c r="C164" s="6">
        <v>1</v>
      </c>
      <c r="D164" s="6">
        <v>1</v>
      </c>
      <c r="E164" s="6">
        <v>138756</v>
      </c>
      <c r="F164" s="6">
        <v>141022.41</v>
      </c>
      <c r="G164" s="6">
        <v>2</v>
      </c>
      <c r="H164" s="6">
        <v>2</v>
      </c>
      <c r="I164" s="6">
        <v>338650</v>
      </c>
      <c r="J164" s="6">
        <v>347683.72</v>
      </c>
      <c r="K164" s="6">
        <v>2</v>
      </c>
      <c r="L164" s="6">
        <v>1</v>
      </c>
      <c r="M164" s="6">
        <v>424561.44</v>
      </c>
      <c r="N164" s="6">
        <v>438874.68</v>
      </c>
      <c r="O164" s="6">
        <v>1</v>
      </c>
      <c r="P164" s="6">
        <v>0</v>
      </c>
      <c r="Q164" s="6">
        <v>289644.96999999997</v>
      </c>
      <c r="R164" s="6">
        <v>299681.26</v>
      </c>
    </row>
    <row r="165" spans="1:18" x14ac:dyDescent="0.2">
      <c r="A165" s="8">
        <v>19</v>
      </c>
      <c r="C165" s="6">
        <v>4</v>
      </c>
      <c r="D165" s="6">
        <v>1</v>
      </c>
      <c r="E165" s="6">
        <v>655488.85</v>
      </c>
      <c r="F165" s="6">
        <v>684702.97</v>
      </c>
      <c r="G165" s="6">
        <v>3</v>
      </c>
      <c r="H165" s="6">
        <v>1</v>
      </c>
      <c r="I165" s="6">
        <v>484639.22</v>
      </c>
      <c r="J165" s="6">
        <v>499751.78</v>
      </c>
      <c r="K165" s="6">
        <v>5</v>
      </c>
      <c r="L165" s="6">
        <v>2</v>
      </c>
      <c r="M165" s="6">
        <v>840416.51</v>
      </c>
      <c r="N165" s="6">
        <v>874926.74</v>
      </c>
      <c r="O165" s="6">
        <v>3</v>
      </c>
      <c r="P165" s="6">
        <v>0</v>
      </c>
      <c r="Q165" s="6">
        <v>0</v>
      </c>
      <c r="R165" s="6">
        <v>0</v>
      </c>
    </row>
    <row r="166" spans="1:18" x14ac:dyDescent="0.2">
      <c r="A166" s="8">
        <v>20</v>
      </c>
      <c r="C166" s="6">
        <v>4</v>
      </c>
      <c r="D166" s="6">
        <v>2</v>
      </c>
      <c r="E166" s="6">
        <v>640133.31999999995</v>
      </c>
      <c r="F166" s="6">
        <v>675280.87</v>
      </c>
      <c r="G166" s="6">
        <v>5</v>
      </c>
      <c r="H166" s="6">
        <v>1</v>
      </c>
      <c r="I166" s="6">
        <v>734297.76</v>
      </c>
      <c r="J166" s="6">
        <v>749161.76</v>
      </c>
      <c r="K166" s="6">
        <v>7</v>
      </c>
      <c r="L166" s="6">
        <v>5</v>
      </c>
      <c r="M166" s="6">
        <v>1667813.84</v>
      </c>
      <c r="N166" s="6">
        <v>1698395.9</v>
      </c>
      <c r="O166" s="6">
        <v>10</v>
      </c>
      <c r="P166" s="6">
        <v>3</v>
      </c>
      <c r="Q166" s="6">
        <v>1601367.27</v>
      </c>
      <c r="R166" s="6">
        <v>1660728.68</v>
      </c>
    </row>
    <row r="167" spans="1:18" x14ac:dyDescent="0.2">
      <c r="A167" s="8">
        <v>20</v>
      </c>
      <c r="C167" s="6">
        <v>10</v>
      </c>
      <c r="D167" s="6">
        <v>5</v>
      </c>
      <c r="E167" s="6">
        <v>1676483.1</v>
      </c>
      <c r="F167" s="6">
        <v>1727385.9</v>
      </c>
      <c r="G167" s="6">
        <v>14</v>
      </c>
      <c r="H167" s="6">
        <v>8</v>
      </c>
      <c r="I167" s="6">
        <v>2201704.44</v>
      </c>
      <c r="J167" s="6">
        <v>2275146.14</v>
      </c>
      <c r="K167" s="6">
        <v>12</v>
      </c>
      <c r="L167" s="6">
        <v>6</v>
      </c>
      <c r="M167" s="6">
        <v>1795012.13</v>
      </c>
      <c r="N167" s="6">
        <v>1882351.87</v>
      </c>
      <c r="O167" s="6">
        <v>0</v>
      </c>
      <c r="P167" s="6">
        <v>0</v>
      </c>
      <c r="Q167" s="6">
        <v>0</v>
      </c>
      <c r="R167" s="6">
        <v>0</v>
      </c>
    </row>
    <row r="168" spans="1:18" x14ac:dyDescent="0.2">
      <c r="A168" s="8">
        <v>21</v>
      </c>
      <c r="C168" s="6">
        <v>7</v>
      </c>
      <c r="D168" s="6">
        <v>5</v>
      </c>
      <c r="E168" s="6">
        <v>1534440.63</v>
      </c>
      <c r="F168" s="6">
        <v>1552989.63</v>
      </c>
      <c r="G168" s="6">
        <v>17</v>
      </c>
      <c r="H168" s="6">
        <v>11</v>
      </c>
      <c r="I168" s="6">
        <v>2778460.56</v>
      </c>
      <c r="J168" s="6">
        <v>2864273.33</v>
      </c>
      <c r="K168" s="6">
        <v>11</v>
      </c>
      <c r="L168" s="6">
        <v>5</v>
      </c>
      <c r="M168" s="6">
        <v>2015633.91</v>
      </c>
      <c r="N168" s="6">
        <v>2091337.19</v>
      </c>
      <c r="O168" s="6">
        <v>18</v>
      </c>
      <c r="P168" s="6">
        <v>8</v>
      </c>
      <c r="Q168" s="6">
        <v>2990997.85</v>
      </c>
      <c r="R168" s="6">
        <v>3100794.66</v>
      </c>
    </row>
    <row r="169" spans="1:18" x14ac:dyDescent="0.2">
      <c r="A169" s="8">
        <v>21</v>
      </c>
      <c r="C169" s="6">
        <v>23</v>
      </c>
      <c r="D169" s="6">
        <v>12</v>
      </c>
      <c r="E169" s="6">
        <v>3792110.48</v>
      </c>
      <c r="F169" s="6">
        <v>3940322.55</v>
      </c>
      <c r="G169" s="6">
        <v>30</v>
      </c>
      <c r="H169" s="6">
        <v>16</v>
      </c>
      <c r="I169" s="6">
        <v>5136085.0999999996</v>
      </c>
      <c r="J169" s="6">
        <v>5313727.7</v>
      </c>
      <c r="K169" s="6">
        <v>43</v>
      </c>
      <c r="L169" s="6">
        <v>24</v>
      </c>
      <c r="M169" s="6">
        <v>8481463.9299999997</v>
      </c>
      <c r="N169" s="6">
        <v>8824240.9100000001</v>
      </c>
      <c r="O169" s="6">
        <v>13</v>
      </c>
      <c r="P169" s="6">
        <v>0</v>
      </c>
      <c r="Q169" s="6">
        <v>0</v>
      </c>
      <c r="R169" s="6">
        <v>0</v>
      </c>
    </row>
    <row r="170" spans="1:18" x14ac:dyDescent="0.2">
      <c r="A170" s="8">
        <v>22</v>
      </c>
      <c r="C170" s="6">
        <v>27</v>
      </c>
      <c r="D170" s="6">
        <v>15</v>
      </c>
      <c r="E170" s="6">
        <v>3930715.14</v>
      </c>
      <c r="F170" s="6">
        <v>4032580.49</v>
      </c>
      <c r="G170" s="6">
        <v>46</v>
      </c>
      <c r="H170" s="6">
        <v>22</v>
      </c>
      <c r="I170" s="6">
        <v>7874956.1500000004</v>
      </c>
      <c r="J170" s="6">
        <v>8305686.4800000004</v>
      </c>
      <c r="K170" s="6">
        <v>36</v>
      </c>
      <c r="L170" s="6">
        <v>22</v>
      </c>
      <c r="M170" s="6">
        <v>7258969.5300000003</v>
      </c>
      <c r="N170" s="6">
        <v>7516595.3700000001</v>
      </c>
      <c r="O170" s="6">
        <v>61</v>
      </c>
      <c r="P170" s="6">
        <v>25</v>
      </c>
      <c r="Q170" s="6">
        <v>11688133.15</v>
      </c>
      <c r="R170" s="6">
        <v>12311218.789999999</v>
      </c>
    </row>
    <row r="171" spans="1:18" x14ac:dyDescent="0.2">
      <c r="A171" s="8">
        <v>22</v>
      </c>
      <c r="C171" s="6">
        <v>40</v>
      </c>
      <c r="D171" s="6">
        <v>19</v>
      </c>
      <c r="E171" s="6">
        <v>7095629.2400000002</v>
      </c>
      <c r="F171" s="6">
        <v>7376970.3399999999</v>
      </c>
      <c r="G171" s="6">
        <v>53</v>
      </c>
      <c r="H171" s="6">
        <v>38</v>
      </c>
      <c r="I171" s="6">
        <v>9365799.1500000004</v>
      </c>
      <c r="J171" s="6">
        <v>9765695.4000000004</v>
      </c>
      <c r="K171" s="6">
        <v>68</v>
      </c>
      <c r="L171" s="6">
        <v>36</v>
      </c>
      <c r="M171" s="6">
        <v>13823625.1</v>
      </c>
      <c r="N171" s="6">
        <v>14192656.689999999</v>
      </c>
      <c r="O171" s="6">
        <v>29</v>
      </c>
      <c r="P171" s="6">
        <v>0</v>
      </c>
      <c r="Q171" s="6">
        <v>0</v>
      </c>
      <c r="R171" s="6">
        <v>0</v>
      </c>
    </row>
    <row r="172" spans="1:18" x14ac:dyDescent="0.2">
      <c r="A172" s="8">
        <v>23</v>
      </c>
      <c r="C172" s="6">
        <v>40</v>
      </c>
      <c r="D172" s="6">
        <v>15</v>
      </c>
      <c r="E172" s="6">
        <v>6982774.1500000004</v>
      </c>
      <c r="F172" s="6">
        <v>7172398.9000000004</v>
      </c>
      <c r="G172" s="6">
        <v>59</v>
      </c>
      <c r="H172" s="6">
        <v>36</v>
      </c>
      <c r="I172" s="6">
        <v>11114280.08</v>
      </c>
      <c r="J172" s="6">
        <v>11433947.83</v>
      </c>
      <c r="K172" s="6">
        <v>88</v>
      </c>
      <c r="L172" s="6">
        <v>42</v>
      </c>
      <c r="M172" s="6">
        <v>16888637.27</v>
      </c>
      <c r="N172" s="6">
        <v>17586357.350000001</v>
      </c>
      <c r="O172" s="6">
        <v>83</v>
      </c>
      <c r="P172" s="6">
        <v>33</v>
      </c>
      <c r="Q172" s="6">
        <v>14692931.76</v>
      </c>
      <c r="R172" s="6">
        <v>15488181.640000001</v>
      </c>
    </row>
    <row r="173" spans="1:18" x14ac:dyDescent="0.2">
      <c r="A173" s="8">
        <v>23</v>
      </c>
      <c r="C173" s="6">
        <v>60</v>
      </c>
      <c r="D173" s="6">
        <v>29</v>
      </c>
      <c r="E173" s="6">
        <v>10751054.359999999</v>
      </c>
      <c r="F173" s="6">
        <v>11135094.66</v>
      </c>
      <c r="G173" s="6">
        <v>72</v>
      </c>
      <c r="H173" s="6">
        <v>35</v>
      </c>
      <c r="I173" s="6">
        <v>13816481.93</v>
      </c>
      <c r="J173" s="6">
        <v>14864297.560000001</v>
      </c>
      <c r="K173" s="6">
        <v>107</v>
      </c>
      <c r="L173" s="6">
        <v>54</v>
      </c>
      <c r="M173" s="6">
        <v>20046057.010000002</v>
      </c>
      <c r="N173" s="6">
        <v>21124836.600000001</v>
      </c>
      <c r="O173" s="6">
        <v>32</v>
      </c>
      <c r="P173" s="6">
        <v>0</v>
      </c>
      <c r="Q173" s="6">
        <v>0</v>
      </c>
      <c r="R173" s="6">
        <v>0</v>
      </c>
    </row>
    <row r="174" spans="1:18" x14ac:dyDescent="0.2">
      <c r="A174" s="8">
        <v>24</v>
      </c>
      <c r="C174" s="6">
        <v>77</v>
      </c>
      <c r="D174" s="6">
        <v>47</v>
      </c>
      <c r="E174" s="6">
        <v>14662910.6</v>
      </c>
      <c r="F174" s="6">
        <v>15315135.800000001</v>
      </c>
      <c r="G174" s="6">
        <v>90</v>
      </c>
      <c r="H174" s="6">
        <v>53</v>
      </c>
      <c r="I174" s="6">
        <v>15361591.310000001</v>
      </c>
      <c r="J174" s="6">
        <v>16068715.91</v>
      </c>
      <c r="K174" s="6">
        <v>113</v>
      </c>
      <c r="L174" s="6">
        <v>77</v>
      </c>
      <c r="M174" s="6">
        <v>21516578.629999999</v>
      </c>
      <c r="N174" s="6">
        <v>22254645.760000002</v>
      </c>
      <c r="O174" s="6">
        <v>164</v>
      </c>
      <c r="P174" s="6">
        <v>64</v>
      </c>
      <c r="Q174" s="6">
        <v>31261679.760000002</v>
      </c>
      <c r="R174" s="6">
        <v>32641802.77</v>
      </c>
    </row>
    <row r="175" spans="1:18" x14ac:dyDescent="0.2">
      <c r="A175" s="8">
        <v>24</v>
      </c>
      <c r="C175" s="6">
        <v>88</v>
      </c>
      <c r="D175" s="6">
        <v>42</v>
      </c>
      <c r="E175" s="6">
        <v>15346832.9</v>
      </c>
      <c r="F175" s="6">
        <v>16087442.550000001</v>
      </c>
      <c r="G175" s="6">
        <v>115</v>
      </c>
      <c r="H175" s="6">
        <v>60</v>
      </c>
      <c r="I175" s="6">
        <v>20212793.050000001</v>
      </c>
      <c r="J175" s="6">
        <v>21214986.75</v>
      </c>
      <c r="K175" s="6">
        <v>173</v>
      </c>
      <c r="L175" s="6">
        <v>108</v>
      </c>
      <c r="M175" s="6">
        <v>34044498.380000003</v>
      </c>
      <c r="N175" s="6">
        <v>35451576.479999997</v>
      </c>
      <c r="O175" s="6">
        <v>47</v>
      </c>
      <c r="P175" s="6">
        <v>0</v>
      </c>
      <c r="Q175" s="6">
        <v>0</v>
      </c>
      <c r="R175" s="6">
        <v>0</v>
      </c>
    </row>
    <row r="176" spans="1:18" x14ac:dyDescent="0.2">
      <c r="A176" s="8">
        <v>25</v>
      </c>
      <c r="C176" s="6">
        <v>81</v>
      </c>
      <c r="D176" s="6">
        <v>56</v>
      </c>
      <c r="E176" s="6">
        <v>13092715.220000001</v>
      </c>
      <c r="F176" s="6">
        <v>13884250.939999999</v>
      </c>
      <c r="G176" s="6">
        <v>96</v>
      </c>
      <c r="H176" s="6">
        <v>51</v>
      </c>
      <c r="I176" s="6">
        <v>17181930.199999999</v>
      </c>
      <c r="J176" s="6">
        <v>18011220.16</v>
      </c>
      <c r="K176" s="6">
        <v>168</v>
      </c>
      <c r="L176" s="6">
        <v>95</v>
      </c>
      <c r="M176" s="6">
        <v>29903370.16</v>
      </c>
      <c r="N176" s="6">
        <v>31048220.370000001</v>
      </c>
      <c r="O176" s="6">
        <v>220</v>
      </c>
      <c r="P176" s="6">
        <v>112</v>
      </c>
      <c r="Q176" s="6">
        <v>39624412.270000003</v>
      </c>
      <c r="R176" s="6">
        <v>41442301.75</v>
      </c>
    </row>
    <row r="177" spans="1:18" x14ac:dyDescent="0.2">
      <c r="A177" s="8">
        <v>25</v>
      </c>
      <c r="C177" s="6">
        <v>87</v>
      </c>
      <c r="D177" s="6">
        <v>47</v>
      </c>
      <c r="E177" s="6">
        <v>14572937.83</v>
      </c>
      <c r="F177" s="6">
        <v>15085542.9</v>
      </c>
      <c r="G177" s="6">
        <v>135</v>
      </c>
      <c r="H177" s="6">
        <v>74</v>
      </c>
      <c r="I177" s="6">
        <v>23675374.289999999</v>
      </c>
      <c r="J177" s="6">
        <v>24808413.140000001</v>
      </c>
      <c r="K177" s="6">
        <v>208</v>
      </c>
      <c r="L177" s="6">
        <v>133</v>
      </c>
      <c r="M177" s="6">
        <v>38875783.719999999</v>
      </c>
      <c r="N177" s="6">
        <v>40634713.25</v>
      </c>
      <c r="O177" s="6">
        <v>61</v>
      </c>
      <c r="P177" s="6">
        <v>0</v>
      </c>
      <c r="Q177" s="6">
        <v>0</v>
      </c>
      <c r="R177" s="6">
        <v>0</v>
      </c>
    </row>
    <row r="178" spans="1:18" x14ac:dyDescent="0.2">
      <c r="A178" s="8">
        <v>26</v>
      </c>
      <c r="C178" s="6">
        <v>141</v>
      </c>
      <c r="D178" s="6">
        <v>80</v>
      </c>
      <c r="E178" s="6">
        <v>23589369.890000001</v>
      </c>
      <c r="F178" s="6">
        <v>24482575.969999999</v>
      </c>
      <c r="G178" s="6">
        <v>139</v>
      </c>
      <c r="H178" s="6">
        <v>79</v>
      </c>
      <c r="I178" s="6">
        <v>26622496.350000001</v>
      </c>
      <c r="J178" s="6">
        <v>27696569.859999999</v>
      </c>
      <c r="K178" s="6">
        <v>204</v>
      </c>
      <c r="L178" s="6">
        <v>117</v>
      </c>
      <c r="M178" s="6">
        <v>37621452.149999999</v>
      </c>
      <c r="N178" s="6">
        <v>39184385.479999997</v>
      </c>
      <c r="O178" s="6">
        <v>242</v>
      </c>
      <c r="P178" s="6">
        <v>134</v>
      </c>
      <c r="Q178" s="6">
        <v>44689940.539999999</v>
      </c>
      <c r="R178" s="6">
        <v>46858078.350000001</v>
      </c>
    </row>
    <row r="179" spans="1:18" x14ac:dyDescent="0.2">
      <c r="A179" s="8">
        <v>26</v>
      </c>
      <c r="C179" s="6">
        <v>102</v>
      </c>
      <c r="D179" s="6">
        <v>66</v>
      </c>
      <c r="E179" s="6">
        <v>17228674.32</v>
      </c>
      <c r="F179" s="6">
        <v>17899845.34</v>
      </c>
      <c r="G179" s="6">
        <v>197</v>
      </c>
      <c r="H179" s="6">
        <v>117</v>
      </c>
      <c r="I179" s="6">
        <v>37684768.859999999</v>
      </c>
      <c r="J179" s="6">
        <v>39377563.100000001</v>
      </c>
      <c r="K179" s="6">
        <v>259</v>
      </c>
      <c r="L179" s="6">
        <v>170</v>
      </c>
      <c r="M179" s="6">
        <v>49883681.259999998</v>
      </c>
      <c r="N179" s="6">
        <v>52287031.219999999</v>
      </c>
      <c r="O179" s="6">
        <v>77</v>
      </c>
      <c r="P179" s="6">
        <v>0</v>
      </c>
      <c r="Q179" s="6">
        <v>0</v>
      </c>
      <c r="R179" s="6">
        <v>0</v>
      </c>
    </row>
    <row r="180" spans="1:18" x14ac:dyDescent="0.2">
      <c r="A180" s="8">
        <v>27</v>
      </c>
      <c r="C180" s="6">
        <v>140</v>
      </c>
      <c r="D180" s="6">
        <v>85</v>
      </c>
      <c r="E180" s="6">
        <v>24338135.34</v>
      </c>
      <c r="F180" s="6">
        <v>25474044.57</v>
      </c>
      <c r="G180" s="6">
        <v>175</v>
      </c>
      <c r="H180" s="6">
        <v>100</v>
      </c>
      <c r="I180" s="6">
        <v>32779579.550000001</v>
      </c>
      <c r="J180" s="6">
        <v>34121946.039999999</v>
      </c>
      <c r="K180" s="6">
        <v>269</v>
      </c>
      <c r="L180" s="6">
        <v>170</v>
      </c>
      <c r="M180" s="6">
        <v>52341622.350000001</v>
      </c>
      <c r="N180" s="6">
        <v>54677410.25</v>
      </c>
      <c r="O180" s="6">
        <v>327</v>
      </c>
      <c r="P180" s="6">
        <v>191</v>
      </c>
      <c r="Q180" s="6">
        <v>60302169.359999999</v>
      </c>
      <c r="R180" s="6">
        <v>64003499.600000001</v>
      </c>
    </row>
    <row r="181" spans="1:18" x14ac:dyDescent="0.2">
      <c r="A181" s="8">
        <v>27</v>
      </c>
      <c r="C181" s="6">
        <v>146</v>
      </c>
      <c r="D181" s="6">
        <v>89</v>
      </c>
      <c r="E181" s="6">
        <v>25046427.559999999</v>
      </c>
      <c r="F181" s="6">
        <v>26049346.079999998</v>
      </c>
      <c r="G181" s="6">
        <v>240</v>
      </c>
      <c r="H181" s="6">
        <v>162</v>
      </c>
      <c r="I181" s="6">
        <v>44269355.390000001</v>
      </c>
      <c r="J181" s="6">
        <v>46399686.700000003</v>
      </c>
      <c r="K181" s="6">
        <v>283</v>
      </c>
      <c r="L181" s="6">
        <v>190</v>
      </c>
      <c r="M181" s="6">
        <v>56104178.450000003</v>
      </c>
      <c r="N181" s="6">
        <v>58134597.310000002</v>
      </c>
      <c r="O181" s="6">
        <v>108</v>
      </c>
      <c r="P181" s="6">
        <v>0</v>
      </c>
      <c r="Q181" s="6">
        <v>0</v>
      </c>
      <c r="R181" s="6">
        <v>0</v>
      </c>
    </row>
    <row r="182" spans="1:18" x14ac:dyDescent="0.2">
      <c r="A182" s="8">
        <v>28</v>
      </c>
      <c r="C182" s="6">
        <v>160</v>
      </c>
      <c r="D182" s="6">
        <v>98</v>
      </c>
      <c r="E182" s="6">
        <v>28479584.449999999</v>
      </c>
      <c r="F182" s="6">
        <v>29756284.469999999</v>
      </c>
      <c r="G182" s="6">
        <v>177</v>
      </c>
      <c r="H182" s="6">
        <v>95</v>
      </c>
      <c r="I182" s="6">
        <v>30207356.82</v>
      </c>
      <c r="J182" s="6">
        <v>31724415.780000001</v>
      </c>
      <c r="K182" s="6">
        <v>317</v>
      </c>
      <c r="L182" s="6">
        <v>186</v>
      </c>
      <c r="M182" s="6">
        <v>61370981.530000001</v>
      </c>
      <c r="N182" s="6">
        <v>64099213.590000004</v>
      </c>
      <c r="O182" s="6">
        <v>358</v>
      </c>
      <c r="P182" s="6">
        <v>182</v>
      </c>
      <c r="Q182" s="6">
        <v>69249076.689999998</v>
      </c>
      <c r="R182" s="6">
        <v>73103332.340000004</v>
      </c>
    </row>
    <row r="183" spans="1:18" x14ac:dyDescent="0.2">
      <c r="A183" s="8">
        <v>28</v>
      </c>
      <c r="C183" s="6">
        <v>142</v>
      </c>
      <c r="D183" s="6">
        <v>97</v>
      </c>
      <c r="E183" s="6">
        <v>24937809.199999999</v>
      </c>
      <c r="F183" s="6">
        <v>25850128.460000001</v>
      </c>
      <c r="G183" s="6">
        <v>208</v>
      </c>
      <c r="H183" s="6">
        <v>121</v>
      </c>
      <c r="I183" s="6">
        <v>36739070</v>
      </c>
      <c r="J183" s="6">
        <v>38549203.259999998</v>
      </c>
      <c r="K183" s="6">
        <v>346</v>
      </c>
      <c r="L183" s="6">
        <v>224</v>
      </c>
      <c r="M183" s="6">
        <v>65026037.979999997</v>
      </c>
      <c r="N183" s="6">
        <v>67789683.599999994</v>
      </c>
      <c r="O183" s="6">
        <v>107</v>
      </c>
      <c r="P183" s="6">
        <v>0</v>
      </c>
      <c r="Q183" s="6">
        <v>0</v>
      </c>
      <c r="R183" s="6">
        <v>0</v>
      </c>
    </row>
    <row r="184" spans="1:18" x14ac:dyDescent="0.2">
      <c r="A184" s="8">
        <v>29</v>
      </c>
      <c r="C184" s="6">
        <v>151</v>
      </c>
      <c r="D184" s="6">
        <v>93</v>
      </c>
      <c r="E184" s="6">
        <v>24032097.07</v>
      </c>
      <c r="F184" s="6">
        <v>25338131.640000001</v>
      </c>
      <c r="G184" s="6">
        <v>201</v>
      </c>
      <c r="H184" s="6">
        <v>131</v>
      </c>
      <c r="I184" s="6">
        <v>35411722.299999997</v>
      </c>
      <c r="J184" s="6">
        <v>37558436.200000003</v>
      </c>
      <c r="K184" s="6">
        <v>355</v>
      </c>
      <c r="L184" s="6">
        <v>218</v>
      </c>
      <c r="M184" s="6">
        <v>67548158.530000001</v>
      </c>
      <c r="N184" s="6">
        <v>70556456.579999998</v>
      </c>
      <c r="O184" s="6">
        <v>402</v>
      </c>
      <c r="P184" s="6">
        <v>201</v>
      </c>
      <c r="Q184" s="6">
        <v>77058450.099999994</v>
      </c>
      <c r="R184" s="6">
        <v>80444698.540000007</v>
      </c>
    </row>
    <row r="185" spans="1:18" x14ac:dyDescent="0.2">
      <c r="A185" s="8">
        <v>29</v>
      </c>
      <c r="C185" s="6">
        <v>161</v>
      </c>
      <c r="D185" s="6">
        <v>90</v>
      </c>
      <c r="E185" s="6">
        <v>29422853.18</v>
      </c>
      <c r="F185" s="6">
        <v>30948741.030000001</v>
      </c>
      <c r="G185" s="6">
        <v>285</v>
      </c>
      <c r="H185" s="6">
        <v>170</v>
      </c>
      <c r="I185" s="6">
        <v>55282015.700000003</v>
      </c>
      <c r="J185" s="6">
        <v>58033968.289999999</v>
      </c>
      <c r="K185" s="6">
        <v>367</v>
      </c>
      <c r="L185" s="6">
        <v>254</v>
      </c>
      <c r="M185" s="6">
        <v>72084375.670000002</v>
      </c>
      <c r="N185" s="6">
        <v>75175334.799999997</v>
      </c>
      <c r="O185" s="6">
        <v>116</v>
      </c>
      <c r="P185" s="6">
        <v>0</v>
      </c>
      <c r="Q185" s="6">
        <v>0</v>
      </c>
      <c r="R185" s="6">
        <v>0</v>
      </c>
    </row>
    <row r="186" spans="1:18" x14ac:dyDescent="0.2">
      <c r="A186" s="8">
        <v>30</v>
      </c>
      <c r="C186" s="6">
        <v>171</v>
      </c>
      <c r="D186" s="6">
        <v>105</v>
      </c>
      <c r="E186" s="6">
        <v>28281854.789999999</v>
      </c>
      <c r="F186" s="6">
        <v>29811211.030000001</v>
      </c>
      <c r="G186" s="6">
        <v>185</v>
      </c>
      <c r="H186" s="6">
        <v>111</v>
      </c>
      <c r="I186" s="6">
        <v>34249505.200000003</v>
      </c>
      <c r="J186" s="6">
        <v>35701398.759999998</v>
      </c>
      <c r="K186" s="6">
        <v>288</v>
      </c>
      <c r="L186" s="6">
        <v>188</v>
      </c>
      <c r="M186" s="6">
        <v>56139189.969999999</v>
      </c>
      <c r="N186" s="6">
        <v>58454448.780000001</v>
      </c>
      <c r="O186" s="6">
        <v>431</v>
      </c>
      <c r="P186" s="6">
        <v>217</v>
      </c>
      <c r="Q186" s="6">
        <v>84836840.120000005</v>
      </c>
      <c r="R186" s="6">
        <v>88781228.060000002</v>
      </c>
    </row>
    <row r="187" spans="1:18" x14ac:dyDescent="0.2">
      <c r="A187" s="8">
        <v>30</v>
      </c>
      <c r="C187" s="6">
        <v>160</v>
      </c>
      <c r="D187" s="6">
        <v>103</v>
      </c>
      <c r="E187" s="6">
        <v>28573283.620000001</v>
      </c>
      <c r="F187" s="6">
        <v>30745945.59</v>
      </c>
      <c r="G187" s="6">
        <v>231</v>
      </c>
      <c r="H187" s="6">
        <v>153</v>
      </c>
      <c r="I187" s="6">
        <v>43332991.119999997</v>
      </c>
      <c r="J187" s="6">
        <v>45878343.350000001</v>
      </c>
      <c r="K187" s="6">
        <v>372</v>
      </c>
      <c r="L187" s="6">
        <v>252</v>
      </c>
      <c r="M187" s="6">
        <v>74576654.5</v>
      </c>
      <c r="N187" s="6">
        <v>77696800.829999998</v>
      </c>
      <c r="O187" s="6">
        <v>133</v>
      </c>
      <c r="P187" s="6">
        <v>0</v>
      </c>
      <c r="Q187" s="6">
        <v>0</v>
      </c>
      <c r="R187" s="6">
        <v>0</v>
      </c>
    </row>
    <row r="188" spans="1:18" x14ac:dyDescent="0.2">
      <c r="A188" s="8">
        <v>31</v>
      </c>
      <c r="C188" s="6">
        <v>198</v>
      </c>
      <c r="D188" s="6">
        <v>122</v>
      </c>
      <c r="E188" s="6">
        <v>36547882.789999999</v>
      </c>
      <c r="F188" s="6">
        <v>38621543.399999999</v>
      </c>
      <c r="G188" s="6">
        <v>214</v>
      </c>
      <c r="H188" s="6">
        <v>142</v>
      </c>
      <c r="I188" s="6">
        <v>37966671.859999999</v>
      </c>
      <c r="J188" s="6">
        <v>39826055.920000002</v>
      </c>
      <c r="K188" s="6">
        <v>311</v>
      </c>
      <c r="L188" s="6">
        <v>212</v>
      </c>
      <c r="M188" s="6">
        <v>58827102</v>
      </c>
      <c r="N188" s="6">
        <v>62053750.170000002</v>
      </c>
      <c r="O188" s="6">
        <v>443</v>
      </c>
      <c r="P188" s="6">
        <v>220</v>
      </c>
      <c r="Q188" s="6">
        <v>88512016.700000003</v>
      </c>
      <c r="R188" s="6">
        <v>92642995.099999994</v>
      </c>
    </row>
    <row r="189" spans="1:18" x14ac:dyDescent="0.2">
      <c r="A189" s="8">
        <v>31</v>
      </c>
      <c r="C189" s="6">
        <v>194</v>
      </c>
      <c r="D189" s="6">
        <v>129</v>
      </c>
      <c r="E189" s="6">
        <v>34832804.899999999</v>
      </c>
      <c r="F189" s="6">
        <v>36724711.130000003</v>
      </c>
      <c r="G189" s="6">
        <v>285</v>
      </c>
      <c r="H189" s="6">
        <v>186</v>
      </c>
      <c r="I189" s="6">
        <v>52414091.439999998</v>
      </c>
      <c r="J189" s="6">
        <v>55219935.659999996</v>
      </c>
      <c r="K189" s="6">
        <v>332</v>
      </c>
      <c r="L189" s="6">
        <v>214</v>
      </c>
      <c r="M189" s="6">
        <v>69111364.430000007</v>
      </c>
      <c r="N189" s="6">
        <v>71755111.170000002</v>
      </c>
      <c r="O189" s="6">
        <v>114</v>
      </c>
      <c r="P189" s="6">
        <v>0</v>
      </c>
      <c r="Q189" s="6">
        <v>0</v>
      </c>
      <c r="R189" s="6">
        <v>0</v>
      </c>
    </row>
    <row r="190" spans="1:18" x14ac:dyDescent="0.2">
      <c r="A190" s="8">
        <v>32</v>
      </c>
      <c r="C190" s="6">
        <v>195</v>
      </c>
      <c r="D190" s="6">
        <v>128</v>
      </c>
      <c r="E190" s="6">
        <v>35038286.479999997</v>
      </c>
      <c r="F190" s="6">
        <v>36704080.299999997</v>
      </c>
      <c r="G190" s="6">
        <v>260</v>
      </c>
      <c r="H190" s="6">
        <v>161</v>
      </c>
      <c r="I190" s="6">
        <v>46377111.210000001</v>
      </c>
      <c r="J190" s="6">
        <v>48758111.130000003</v>
      </c>
      <c r="K190" s="6">
        <v>329</v>
      </c>
      <c r="L190" s="6">
        <v>206</v>
      </c>
      <c r="M190" s="6">
        <v>60974646.780000001</v>
      </c>
      <c r="N190" s="6">
        <v>65027881.700000003</v>
      </c>
      <c r="O190" s="6">
        <v>453</v>
      </c>
      <c r="P190" s="6">
        <v>258</v>
      </c>
      <c r="Q190" s="6">
        <v>86988041.769999996</v>
      </c>
      <c r="R190" s="6">
        <v>91506701.400000006</v>
      </c>
    </row>
    <row r="191" spans="1:18" x14ac:dyDescent="0.2">
      <c r="A191" s="8">
        <v>32</v>
      </c>
      <c r="C191" s="6">
        <v>205</v>
      </c>
      <c r="D191" s="6">
        <v>118</v>
      </c>
      <c r="E191" s="6">
        <v>36937627.359999999</v>
      </c>
      <c r="F191" s="6">
        <v>39153685.740000002</v>
      </c>
      <c r="G191" s="6">
        <v>309</v>
      </c>
      <c r="H191" s="6">
        <v>195</v>
      </c>
      <c r="I191" s="6">
        <v>58638498.119999997</v>
      </c>
      <c r="J191" s="6">
        <v>61620797.369999997</v>
      </c>
      <c r="K191" s="6">
        <v>350</v>
      </c>
      <c r="L191" s="6">
        <v>209</v>
      </c>
      <c r="M191" s="6">
        <v>68245291.879999995</v>
      </c>
      <c r="N191" s="6">
        <v>72172622.870000005</v>
      </c>
      <c r="O191" s="6">
        <v>116</v>
      </c>
      <c r="P191" s="6">
        <v>0</v>
      </c>
      <c r="Q191" s="6">
        <v>0</v>
      </c>
      <c r="R191" s="6">
        <v>0</v>
      </c>
    </row>
    <row r="192" spans="1:18" x14ac:dyDescent="0.2">
      <c r="A192" s="8">
        <v>33</v>
      </c>
      <c r="C192" s="6">
        <v>180</v>
      </c>
      <c r="D192" s="6">
        <v>115</v>
      </c>
      <c r="E192" s="6">
        <v>30276541.129999999</v>
      </c>
      <c r="F192" s="6">
        <v>31876358</v>
      </c>
      <c r="G192" s="6">
        <v>231</v>
      </c>
      <c r="H192" s="6">
        <v>156</v>
      </c>
      <c r="I192" s="6">
        <v>40523925.740000002</v>
      </c>
      <c r="J192" s="6">
        <v>42857371.770000003</v>
      </c>
      <c r="K192" s="6">
        <v>393</v>
      </c>
      <c r="L192" s="6">
        <v>236</v>
      </c>
      <c r="M192" s="6">
        <v>74463441.980000004</v>
      </c>
      <c r="N192" s="6">
        <v>78351194.769999996</v>
      </c>
      <c r="O192" s="6">
        <v>377</v>
      </c>
      <c r="P192" s="6">
        <v>193</v>
      </c>
      <c r="Q192" s="6">
        <v>72478669.200000003</v>
      </c>
      <c r="R192" s="6">
        <v>75883752.640000001</v>
      </c>
    </row>
    <row r="193" spans="1:18" x14ac:dyDescent="0.2">
      <c r="A193" s="8">
        <v>33</v>
      </c>
      <c r="C193" s="6">
        <v>191</v>
      </c>
      <c r="D193" s="6">
        <v>108</v>
      </c>
      <c r="E193" s="6">
        <v>32615700.510000002</v>
      </c>
      <c r="F193" s="6">
        <v>34148977.07</v>
      </c>
      <c r="G193" s="6">
        <v>281</v>
      </c>
      <c r="H193" s="6">
        <v>188</v>
      </c>
      <c r="I193" s="6">
        <v>52360546.109999999</v>
      </c>
      <c r="J193" s="6">
        <v>54650880.289999999</v>
      </c>
      <c r="K193" s="6">
        <v>380</v>
      </c>
      <c r="L193" s="6">
        <v>243</v>
      </c>
      <c r="M193" s="6">
        <v>76204776.150000006</v>
      </c>
      <c r="N193" s="6">
        <v>80536860.099999994</v>
      </c>
      <c r="O193" s="6">
        <v>141</v>
      </c>
      <c r="P193" s="6">
        <v>0</v>
      </c>
      <c r="Q193" s="6">
        <v>0</v>
      </c>
      <c r="R193" s="6">
        <v>0</v>
      </c>
    </row>
    <row r="194" spans="1:18" x14ac:dyDescent="0.2">
      <c r="A194" s="8">
        <v>34</v>
      </c>
      <c r="C194" s="6">
        <v>207</v>
      </c>
      <c r="D194" s="6">
        <v>125</v>
      </c>
      <c r="E194" s="6">
        <v>38366127.5</v>
      </c>
      <c r="F194" s="6">
        <v>40332034.399999999</v>
      </c>
      <c r="G194" s="6">
        <v>236</v>
      </c>
      <c r="H194" s="6">
        <v>157</v>
      </c>
      <c r="I194" s="6">
        <v>43360127.630000003</v>
      </c>
      <c r="J194" s="6">
        <v>45589173.109999999</v>
      </c>
      <c r="K194" s="6">
        <v>351</v>
      </c>
      <c r="L194" s="6">
        <v>224</v>
      </c>
      <c r="M194" s="6">
        <v>64896192.75</v>
      </c>
      <c r="N194" s="6">
        <v>67989663.280000001</v>
      </c>
      <c r="O194" s="6">
        <v>438</v>
      </c>
      <c r="P194" s="6">
        <v>245</v>
      </c>
      <c r="Q194" s="6">
        <v>88628449.620000005</v>
      </c>
      <c r="R194" s="6">
        <v>93101214.829999998</v>
      </c>
    </row>
    <row r="195" spans="1:18" x14ac:dyDescent="0.2">
      <c r="A195" s="8">
        <v>34</v>
      </c>
      <c r="C195" s="6">
        <v>205</v>
      </c>
      <c r="D195" s="6">
        <v>126</v>
      </c>
      <c r="E195" s="6">
        <v>35972106.369999997</v>
      </c>
      <c r="F195" s="6">
        <v>37980023.189999998</v>
      </c>
      <c r="G195" s="6">
        <v>279</v>
      </c>
      <c r="H195" s="6">
        <v>186</v>
      </c>
      <c r="I195" s="6">
        <v>53635736.159999996</v>
      </c>
      <c r="J195" s="6">
        <v>56845297.549999997</v>
      </c>
      <c r="K195" s="6">
        <v>428</v>
      </c>
      <c r="L195" s="6">
        <v>278</v>
      </c>
      <c r="M195" s="6">
        <v>87242168.640000001</v>
      </c>
      <c r="N195" s="6">
        <v>92385337.640000001</v>
      </c>
      <c r="O195" s="6">
        <v>130</v>
      </c>
      <c r="P195" s="6">
        <v>0</v>
      </c>
      <c r="Q195" s="6">
        <v>0</v>
      </c>
      <c r="R195" s="6">
        <v>0</v>
      </c>
    </row>
    <row r="196" spans="1:18" x14ac:dyDescent="0.2">
      <c r="A196" s="8">
        <v>35</v>
      </c>
      <c r="C196" s="6">
        <v>231</v>
      </c>
      <c r="D196" s="6">
        <v>153</v>
      </c>
      <c r="E196" s="6">
        <v>40870448.439999998</v>
      </c>
      <c r="F196" s="6">
        <v>43360200.350000001</v>
      </c>
      <c r="G196" s="6">
        <v>261</v>
      </c>
      <c r="H196" s="6">
        <v>147</v>
      </c>
      <c r="I196" s="6">
        <v>44926495.200000003</v>
      </c>
      <c r="J196" s="6">
        <v>46714927.490000002</v>
      </c>
      <c r="K196" s="6">
        <v>353</v>
      </c>
      <c r="L196" s="6">
        <v>217</v>
      </c>
      <c r="M196" s="6">
        <v>68945469.420000002</v>
      </c>
      <c r="N196" s="6">
        <v>71815161.5</v>
      </c>
      <c r="O196" s="6">
        <v>461</v>
      </c>
      <c r="P196" s="6">
        <v>237</v>
      </c>
      <c r="Q196" s="6">
        <v>93983162.849999994</v>
      </c>
      <c r="R196" s="6">
        <v>98375163.400000006</v>
      </c>
    </row>
    <row r="197" spans="1:18" x14ac:dyDescent="0.2">
      <c r="A197" s="8">
        <v>35</v>
      </c>
      <c r="C197" s="6">
        <v>206</v>
      </c>
      <c r="D197" s="6">
        <v>119</v>
      </c>
      <c r="E197" s="6">
        <v>36352702.770000003</v>
      </c>
      <c r="F197" s="6">
        <v>38645117.850000001</v>
      </c>
      <c r="G197" s="6">
        <v>334</v>
      </c>
      <c r="H197" s="6">
        <v>241</v>
      </c>
      <c r="I197" s="6">
        <v>63661649.43</v>
      </c>
      <c r="J197" s="6">
        <v>66699337.369999997</v>
      </c>
      <c r="K197" s="6">
        <v>417</v>
      </c>
      <c r="L197" s="6">
        <v>289</v>
      </c>
      <c r="M197" s="6">
        <v>79478585.810000002</v>
      </c>
      <c r="N197" s="6">
        <v>83397831.909999996</v>
      </c>
      <c r="O197" s="6">
        <v>152</v>
      </c>
      <c r="P197" s="6">
        <v>0</v>
      </c>
      <c r="Q197" s="6">
        <v>0</v>
      </c>
      <c r="R197" s="6">
        <v>0</v>
      </c>
    </row>
    <row r="198" spans="1:18" x14ac:dyDescent="0.2">
      <c r="A198" s="8">
        <v>36</v>
      </c>
      <c r="C198" s="6">
        <v>198</v>
      </c>
      <c r="D198" s="6">
        <v>140</v>
      </c>
      <c r="E198" s="6">
        <v>34121714.030000001</v>
      </c>
      <c r="F198" s="6">
        <v>35938526.869999997</v>
      </c>
      <c r="G198" s="6">
        <v>289</v>
      </c>
      <c r="H198" s="6">
        <v>188</v>
      </c>
      <c r="I198" s="6">
        <v>57076261.960000001</v>
      </c>
      <c r="J198" s="6">
        <v>61269946.600000001</v>
      </c>
      <c r="K198" s="6">
        <v>334</v>
      </c>
      <c r="L198" s="6">
        <v>207</v>
      </c>
      <c r="M198" s="6">
        <v>65116515.170000002</v>
      </c>
      <c r="N198" s="6">
        <v>68226772.489999995</v>
      </c>
      <c r="O198" s="6">
        <v>482</v>
      </c>
      <c r="P198" s="6">
        <v>263</v>
      </c>
      <c r="Q198" s="6">
        <v>97810419.730000004</v>
      </c>
      <c r="R198" s="6">
        <v>103679972.40000001</v>
      </c>
    </row>
    <row r="199" spans="1:18" x14ac:dyDescent="0.2">
      <c r="A199" s="8">
        <v>36</v>
      </c>
      <c r="C199" s="6">
        <v>208</v>
      </c>
      <c r="D199" s="6">
        <v>132</v>
      </c>
      <c r="E199" s="6">
        <v>36924488.460000001</v>
      </c>
      <c r="F199" s="6">
        <v>39161057.450000003</v>
      </c>
      <c r="G199" s="6">
        <v>299</v>
      </c>
      <c r="H199" s="6">
        <v>200</v>
      </c>
      <c r="I199" s="6">
        <v>56953571.32</v>
      </c>
      <c r="J199" s="6">
        <v>60260154.880000003</v>
      </c>
      <c r="K199" s="6">
        <v>381</v>
      </c>
      <c r="L199" s="6">
        <v>252</v>
      </c>
      <c r="M199" s="6">
        <v>74295722.040000007</v>
      </c>
      <c r="N199" s="6">
        <v>77911527.150000006</v>
      </c>
      <c r="O199" s="6">
        <v>128</v>
      </c>
      <c r="P199" s="6">
        <v>0</v>
      </c>
      <c r="Q199" s="6">
        <v>0</v>
      </c>
      <c r="R199" s="6">
        <v>0</v>
      </c>
    </row>
    <row r="200" spans="1:18" x14ac:dyDescent="0.2">
      <c r="A200" s="8">
        <v>37</v>
      </c>
      <c r="C200" s="6">
        <v>242</v>
      </c>
      <c r="D200" s="6">
        <v>156</v>
      </c>
      <c r="E200" s="6">
        <v>44408370.18</v>
      </c>
      <c r="F200" s="6">
        <v>46993439.549999997</v>
      </c>
      <c r="G200" s="6">
        <v>256</v>
      </c>
      <c r="H200" s="6">
        <v>171</v>
      </c>
      <c r="I200" s="6">
        <v>49268740.630000003</v>
      </c>
      <c r="J200" s="6">
        <v>52148383.509999998</v>
      </c>
      <c r="K200" s="6">
        <v>348</v>
      </c>
      <c r="L200" s="6">
        <v>216</v>
      </c>
      <c r="M200" s="6">
        <v>67394113.879999995</v>
      </c>
      <c r="N200" s="6">
        <v>72928424.049999997</v>
      </c>
      <c r="O200" s="6">
        <v>451</v>
      </c>
      <c r="P200" s="6">
        <v>261</v>
      </c>
      <c r="Q200" s="6">
        <v>93006563.359999999</v>
      </c>
      <c r="R200" s="6">
        <v>98649962.689999998</v>
      </c>
    </row>
    <row r="201" spans="1:18" x14ac:dyDescent="0.2">
      <c r="A201" s="8">
        <v>37</v>
      </c>
      <c r="C201" s="6">
        <v>210</v>
      </c>
      <c r="D201" s="6">
        <v>130</v>
      </c>
      <c r="E201" s="6">
        <v>37400003.340000004</v>
      </c>
      <c r="F201" s="6">
        <v>39933603.159999996</v>
      </c>
      <c r="G201" s="6">
        <v>299</v>
      </c>
      <c r="H201" s="6">
        <v>211</v>
      </c>
      <c r="I201" s="6">
        <v>56258074.170000002</v>
      </c>
      <c r="J201" s="6">
        <v>59620426.560000002</v>
      </c>
      <c r="K201" s="6">
        <v>402</v>
      </c>
      <c r="L201" s="6">
        <v>291</v>
      </c>
      <c r="M201" s="6">
        <v>77884674.579999998</v>
      </c>
      <c r="N201" s="6">
        <v>81635035.620000005</v>
      </c>
      <c r="O201" s="6">
        <v>148</v>
      </c>
      <c r="P201" s="6">
        <v>0</v>
      </c>
      <c r="Q201" s="6">
        <v>0</v>
      </c>
      <c r="R201" s="6">
        <v>0</v>
      </c>
    </row>
    <row r="202" spans="1:18" x14ac:dyDescent="0.2">
      <c r="A202" s="8">
        <v>38</v>
      </c>
      <c r="C202" s="6">
        <v>214</v>
      </c>
      <c r="D202" s="6">
        <v>127</v>
      </c>
      <c r="E202" s="6">
        <v>38539406.030000001</v>
      </c>
      <c r="F202" s="6">
        <v>40688030.810000002</v>
      </c>
      <c r="G202" s="6">
        <v>243</v>
      </c>
      <c r="H202" s="6">
        <v>168</v>
      </c>
      <c r="I202" s="6">
        <v>44676154.159999996</v>
      </c>
      <c r="J202" s="6">
        <v>47250129.640000001</v>
      </c>
      <c r="K202" s="6">
        <v>340</v>
      </c>
      <c r="L202" s="6">
        <v>214</v>
      </c>
      <c r="M202" s="6">
        <v>67420234.900000006</v>
      </c>
      <c r="N202" s="6">
        <v>71017474.269999996</v>
      </c>
      <c r="O202" s="6">
        <v>451</v>
      </c>
      <c r="P202" s="6">
        <v>251</v>
      </c>
      <c r="Q202" s="6">
        <v>89483757.480000004</v>
      </c>
      <c r="R202" s="6">
        <v>95306136.400000006</v>
      </c>
    </row>
    <row r="203" spans="1:18" x14ac:dyDescent="0.2">
      <c r="A203" s="8">
        <v>38</v>
      </c>
      <c r="C203" s="6">
        <v>224</v>
      </c>
      <c r="D203" s="6">
        <v>140</v>
      </c>
      <c r="E203" s="6">
        <v>42433894.799999997</v>
      </c>
      <c r="F203" s="6">
        <v>45311369.590000004</v>
      </c>
      <c r="G203" s="6">
        <v>276</v>
      </c>
      <c r="H203" s="6">
        <v>166</v>
      </c>
      <c r="I203" s="6">
        <v>54528774.32</v>
      </c>
      <c r="J203" s="6">
        <v>57286929.899999999</v>
      </c>
      <c r="K203" s="6">
        <v>432</v>
      </c>
      <c r="L203" s="6">
        <v>311</v>
      </c>
      <c r="M203" s="6">
        <v>87046720.75</v>
      </c>
      <c r="N203" s="6">
        <v>90991407.140000001</v>
      </c>
      <c r="O203" s="6">
        <v>131</v>
      </c>
      <c r="P203" s="6">
        <v>0</v>
      </c>
      <c r="Q203" s="6">
        <v>0</v>
      </c>
      <c r="R203" s="6">
        <v>0</v>
      </c>
    </row>
    <row r="204" spans="1:18" x14ac:dyDescent="0.2">
      <c r="A204" s="8">
        <v>39</v>
      </c>
      <c r="C204" s="6">
        <v>218</v>
      </c>
      <c r="D204" s="6">
        <v>149</v>
      </c>
      <c r="E204" s="6">
        <v>38441707.82</v>
      </c>
      <c r="F204" s="6">
        <v>40602476.829999998</v>
      </c>
      <c r="G204" s="6">
        <v>242</v>
      </c>
      <c r="H204" s="6">
        <v>158</v>
      </c>
      <c r="I204" s="6">
        <v>43709586</v>
      </c>
      <c r="J204" s="6">
        <v>45862623.060000002</v>
      </c>
      <c r="K204" s="6">
        <v>342</v>
      </c>
      <c r="L204" s="6">
        <v>236</v>
      </c>
      <c r="M204" s="6">
        <v>65607816.850000001</v>
      </c>
      <c r="N204" s="6">
        <v>68562423.269999996</v>
      </c>
      <c r="O204" s="6">
        <v>467</v>
      </c>
      <c r="P204" s="6">
        <v>245</v>
      </c>
      <c r="Q204" s="6">
        <v>91561317</v>
      </c>
      <c r="R204" s="6">
        <v>96114379.760000005</v>
      </c>
    </row>
    <row r="205" spans="1:18" x14ac:dyDescent="0.2">
      <c r="A205" s="8">
        <v>39</v>
      </c>
      <c r="C205" s="6">
        <v>227</v>
      </c>
      <c r="D205" s="6">
        <v>154</v>
      </c>
      <c r="E205" s="6">
        <v>41258448.280000001</v>
      </c>
      <c r="F205" s="6">
        <v>43789590.219999999</v>
      </c>
      <c r="G205" s="6">
        <v>253</v>
      </c>
      <c r="H205" s="6">
        <v>159</v>
      </c>
      <c r="I205" s="6">
        <v>49531284.829999998</v>
      </c>
      <c r="J205" s="6">
        <v>53031342.560000002</v>
      </c>
      <c r="K205" s="6">
        <v>374</v>
      </c>
      <c r="L205" s="6">
        <v>239</v>
      </c>
      <c r="M205" s="6">
        <v>77056459.439999998</v>
      </c>
      <c r="N205" s="6">
        <v>81238315.609999999</v>
      </c>
      <c r="O205" s="6">
        <v>120</v>
      </c>
      <c r="P205" s="6">
        <v>0</v>
      </c>
      <c r="Q205" s="6">
        <v>0</v>
      </c>
      <c r="R205" s="6">
        <v>0</v>
      </c>
    </row>
    <row r="206" spans="1:18" x14ac:dyDescent="0.2">
      <c r="A206" s="8">
        <v>40</v>
      </c>
      <c r="C206" s="6">
        <v>246</v>
      </c>
      <c r="D206" s="6">
        <v>148</v>
      </c>
      <c r="E206" s="6">
        <v>46228281.899999999</v>
      </c>
      <c r="F206" s="6">
        <v>49078934.240000002</v>
      </c>
      <c r="G206" s="6">
        <v>283</v>
      </c>
      <c r="H206" s="6">
        <v>180</v>
      </c>
      <c r="I206" s="6">
        <v>51749336.149999999</v>
      </c>
      <c r="J206" s="6">
        <v>55655768.130000003</v>
      </c>
      <c r="K206" s="6">
        <v>370</v>
      </c>
      <c r="L206" s="6">
        <v>230</v>
      </c>
      <c r="M206" s="6">
        <v>71635152.379999995</v>
      </c>
      <c r="N206" s="6">
        <v>75484706.209999993</v>
      </c>
      <c r="O206" s="6">
        <v>456</v>
      </c>
      <c r="P206" s="6">
        <v>260</v>
      </c>
      <c r="Q206" s="6">
        <v>93430003.510000005</v>
      </c>
      <c r="R206" s="6">
        <v>98441156.170000002</v>
      </c>
    </row>
    <row r="207" spans="1:18" x14ac:dyDescent="0.2">
      <c r="A207" s="8">
        <v>40</v>
      </c>
      <c r="C207" s="6">
        <v>244</v>
      </c>
      <c r="D207" s="6">
        <v>161</v>
      </c>
      <c r="E207" s="6">
        <v>44142325.43</v>
      </c>
      <c r="F207" s="6">
        <v>47108859.130000003</v>
      </c>
      <c r="G207" s="6">
        <v>274</v>
      </c>
      <c r="H207" s="6">
        <v>176</v>
      </c>
      <c r="I207" s="6">
        <v>53630843.369999997</v>
      </c>
      <c r="J207" s="6">
        <v>57604598</v>
      </c>
      <c r="K207" s="6">
        <v>407</v>
      </c>
      <c r="L207" s="6">
        <v>255</v>
      </c>
      <c r="M207" s="6">
        <v>80008370.280000001</v>
      </c>
      <c r="N207" s="6">
        <v>83739005.170000002</v>
      </c>
      <c r="O207" s="6">
        <v>125</v>
      </c>
      <c r="P207" s="6">
        <v>0</v>
      </c>
      <c r="Q207" s="6">
        <v>0</v>
      </c>
      <c r="R207" s="6">
        <v>0</v>
      </c>
    </row>
    <row r="208" spans="1:18" x14ac:dyDescent="0.2">
      <c r="A208" s="8">
        <v>41</v>
      </c>
      <c r="C208" s="6">
        <v>214</v>
      </c>
      <c r="D208" s="6">
        <v>150</v>
      </c>
      <c r="E208" s="6">
        <v>36917764.93</v>
      </c>
      <c r="F208" s="6">
        <v>40039104.009999998</v>
      </c>
      <c r="G208" s="6">
        <v>233</v>
      </c>
      <c r="H208" s="6">
        <v>164</v>
      </c>
      <c r="I208" s="6">
        <v>43131726.630000003</v>
      </c>
      <c r="J208" s="6">
        <v>45743870.579999998</v>
      </c>
      <c r="K208" s="6">
        <v>336</v>
      </c>
      <c r="L208" s="6">
        <v>237</v>
      </c>
      <c r="M208" s="6">
        <v>65464475.07</v>
      </c>
      <c r="N208" s="6">
        <v>69055709.599999994</v>
      </c>
      <c r="O208" s="6">
        <v>413</v>
      </c>
      <c r="P208" s="6">
        <v>215</v>
      </c>
      <c r="Q208" s="6">
        <v>82187423.569999993</v>
      </c>
      <c r="R208" s="6">
        <v>86214629.180000007</v>
      </c>
    </row>
    <row r="209" spans="1:18" x14ac:dyDescent="0.2">
      <c r="A209" s="8">
        <v>41</v>
      </c>
      <c r="C209" s="6">
        <v>203</v>
      </c>
      <c r="D209" s="6">
        <v>137</v>
      </c>
      <c r="E209" s="6">
        <v>37711048.600000001</v>
      </c>
      <c r="F209" s="6">
        <v>40202900.719999999</v>
      </c>
      <c r="G209" s="6">
        <v>273</v>
      </c>
      <c r="H209" s="6">
        <v>173</v>
      </c>
      <c r="I209" s="6">
        <v>48862789.729999997</v>
      </c>
      <c r="J209" s="6">
        <v>51981943.530000001</v>
      </c>
      <c r="K209" s="6">
        <v>364</v>
      </c>
      <c r="L209" s="6">
        <v>244</v>
      </c>
      <c r="M209" s="6">
        <v>67199252.459999993</v>
      </c>
      <c r="N209" s="6">
        <v>71190214.920000002</v>
      </c>
      <c r="O209" s="6">
        <v>115</v>
      </c>
      <c r="P209" s="6">
        <v>0</v>
      </c>
      <c r="Q209" s="6">
        <v>0</v>
      </c>
      <c r="R209" s="6">
        <v>0</v>
      </c>
    </row>
    <row r="210" spans="1:18" x14ac:dyDescent="0.2">
      <c r="A210" s="8">
        <v>42</v>
      </c>
      <c r="C210" s="6">
        <v>234</v>
      </c>
      <c r="D210" s="6">
        <v>151</v>
      </c>
      <c r="E210" s="6">
        <v>40904824.799999997</v>
      </c>
      <c r="F210" s="6">
        <v>42757363.380000003</v>
      </c>
      <c r="G210" s="6">
        <v>273</v>
      </c>
      <c r="H210" s="6">
        <v>170</v>
      </c>
      <c r="I210" s="6">
        <v>48418234.939999998</v>
      </c>
      <c r="J210" s="6">
        <v>51061057.460000001</v>
      </c>
      <c r="K210" s="6">
        <v>344</v>
      </c>
      <c r="L210" s="6">
        <v>231</v>
      </c>
      <c r="M210" s="6">
        <v>67579342.019999996</v>
      </c>
      <c r="N210" s="6">
        <v>71867242.459999993</v>
      </c>
      <c r="O210" s="6">
        <v>395</v>
      </c>
      <c r="P210" s="6">
        <v>217</v>
      </c>
      <c r="Q210" s="6">
        <v>76697299.659999996</v>
      </c>
      <c r="R210" s="6">
        <v>81513231.829999998</v>
      </c>
    </row>
    <row r="211" spans="1:18" x14ac:dyDescent="0.2">
      <c r="A211" s="8">
        <v>42</v>
      </c>
      <c r="C211" s="6">
        <v>216</v>
      </c>
      <c r="D211" s="6">
        <v>127</v>
      </c>
      <c r="E211" s="6">
        <v>38959015.020000003</v>
      </c>
      <c r="F211" s="6">
        <v>42486935.530000001</v>
      </c>
      <c r="G211" s="6">
        <v>301</v>
      </c>
      <c r="H211" s="6">
        <v>209</v>
      </c>
      <c r="I211" s="6">
        <v>56235655.840000004</v>
      </c>
      <c r="J211" s="6">
        <v>60210507.119999997</v>
      </c>
      <c r="K211" s="6">
        <v>328</v>
      </c>
      <c r="L211" s="6">
        <v>218</v>
      </c>
      <c r="M211" s="6">
        <v>63514031.020000003</v>
      </c>
      <c r="N211" s="6">
        <v>69985197.930000007</v>
      </c>
      <c r="O211" s="6">
        <v>119</v>
      </c>
      <c r="P211" s="6">
        <v>0</v>
      </c>
      <c r="Q211" s="6">
        <v>0</v>
      </c>
      <c r="R211" s="6">
        <v>0</v>
      </c>
    </row>
    <row r="212" spans="1:18" x14ac:dyDescent="0.2">
      <c r="A212" s="8">
        <v>43</v>
      </c>
      <c r="C212" s="6">
        <v>251</v>
      </c>
      <c r="D212" s="6">
        <v>160</v>
      </c>
      <c r="E212" s="6">
        <v>48165940.049999997</v>
      </c>
      <c r="F212" s="6">
        <v>51353486.159999996</v>
      </c>
      <c r="G212" s="6">
        <v>191</v>
      </c>
      <c r="H212" s="6">
        <v>119</v>
      </c>
      <c r="I212" s="6">
        <v>35085781.159999996</v>
      </c>
      <c r="J212" s="6">
        <v>37700742.259999998</v>
      </c>
      <c r="K212" s="6">
        <v>324</v>
      </c>
      <c r="L212" s="6">
        <v>208</v>
      </c>
      <c r="M212" s="6">
        <v>61980334.600000001</v>
      </c>
      <c r="N212" s="6">
        <v>65284036.009999998</v>
      </c>
      <c r="O212" s="6">
        <v>400</v>
      </c>
      <c r="P212" s="6">
        <v>219</v>
      </c>
      <c r="Q212" s="6">
        <v>78395736.680000007</v>
      </c>
      <c r="R212" s="6">
        <v>82347604.189999998</v>
      </c>
    </row>
    <row r="213" spans="1:18" x14ac:dyDescent="0.2">
      <c r="A213" s="8">
        <v>43</v>
      </c>
      <c r="C213" s="6">
        <v>218</v>
      </c>
      <c r="D213" s="6">
        <v>137</v>
      </c>
      <c r="E213" s="6">
        <v>40259849.659999996</v>
      </c>
      <c r="F213" s="6">
        <v>43027038.770000003</v>
      </c>
      <c r="G213" s="6">
        <v>263</v>
      </c>
      <c r="H213" s="6">
        <v>161</v>
      </c>
      <c r="I213" s="6">
        <v>49683319.890000001</v>
      </c>
      <c r="J213" s="6">
        <v>54111901.670000002</v>
      </c>
      <c r="K213" s="6">
        <v>354</v>
      </c>
      <c r="L213" s="6">
        <v>247</v>
      </c>
      <c r="M213" s="6">
        <v>66908478.990000002</v>
      </c>
      <c r="N213" s="6">
        <v>70724284.579999998</v>
      </c>
      <c r="O213" s="6">
        <v>120</v>
      </c>
      <c r="P213" s="6">
        <v>0</v>
      </c>
      <c r="Q213" s="6">
        <v>0</v>
      </c>
      <c r="R213" s="6">
        <v>0</v>
      </c>
    </row>
    <row r="214" spans="1:18" x14ac:dyDescent="0.2">
      <c r="A214" s="8">
        <v>44</v>
      </c>
      <c r="C214" s="6">
        <v>260</v>
      </c>
      <c r="D214" s="6">
        <v>172</v>
      </c>
      <c r="E214" s="6">
        <v>48525860.399999999</v>
      </c>
      <c r="F214" s="6">
        <v>51965172.310000002</v>
      </c>
      <c r="G214" s="6">
        <v>251</v>
      </c>
      <c r="H214" s="6">
        <v>176</v>
      </c>
      <c r="I214" s="6">
        <v>46946788.670000002</v>
      </c>
      <c r="J214" s="6">
        <v>51104286.079999998</v>
      </c>
      <c r="K214" s="6">
        <v>351</v>
      </c>
      <c r="L214" s="6">
        <v>252</v>
      </c>
      <c r="M214" s="6">
        <v>66243903</v>
      </c>
      <c r="N214" s="6">
        <v>69920338.310000002</v>
      </c>
      <c r="O214" s="6">
        <v>373</v>
      </c>
      <c r="P214" s="6">
        <v>198</v>
      </c>
      <c r="Q214" s="6">
        <v>73420895.25</v>
      </c>
      <c r="R214" s="6">
        <v>77274501.019999996</v>
      </c>
    </row>
    <row r="215" spans="1:18" x14ac:dyDescent="0.2">
      <c r="A215" s="8">
        <v>44</v>
      </c>
      <c r="C215" s="6">
        <v>201</v>
      </c>
      <c r="D215" s="6">
        <v>136</v>
      </c>
      <c r="E215" s="6">
        <v>36758706.159999996</v>
      </c>
      <c r="F215" s="6">
        <v>40529949.170000002</v>
      </c>
      <c r="G215" s="6">
        <v>251</v>
      </c>
      <c r="H215" s="6">
        <v>170</v>
      </c>
      <c r="I215" s="6">
        <v>48631546.210000001</v>
      </c>
      <c r="J215" s="6">
        <v>51769105.899999999</v>
      </c>
      <c r="K215" s="6">
        <v>321</v>
      </c>
      <c r="L215" s="6">
        <v>210</v>
      </c>
      <c r="M215" s="6">
        <v>61213314.530000001</v>
      </c>
      <c r="N215" s="6">
        <v>65144655.859999999</v>
      </c>
      <c r="O215" s="6">
        <v>107</v>
      </c>
      <c r="P215" s="6">
        <v>0</v>
      </c>
      <c r="Q215" s="6">
        <v>0</v>
      </c>
      <c r="R215" s="6">
        <v>0</v>
      </c>
    </row>
    <row r="216" spans="1:18" x14ac:dyDescent="0.2">
      <c r="A216" s="8">
        <v>45</v>
      </c>
      <c r="C216" s="6">
        <v>228</v>
      </c>
      <c r="D216" s="6">
        <v>151</v>
      </c>
      <c r="E216" s="6">
        <v>41571271.100000001</v>
      </c>
      <c r="F216" s="6">
        <v>44081499.259999998</v>
      </c>
      <c r="G216" s="6">
        <v>281</v>
      </c>
      <c r="H216" s="6">
        <v>201</v>
      </c>
      <c r="I216" s="6">
        <v>52231470.399999999</v>
      </c>
      <c r="J216" s="6">
        <v>55605129.859999999</v>
      </c>
      <c r="K216" s="6">
        <v>340</v>
      </c>
      <c r="L216" s="6">
        <v>205</v>
      </c>
      <c r="M216" s="6">
        <v>63661057.770000003</v>
      </c>
      <c r="N216" s="6">
        <v>66392261.390000001</v>
      </c>
      <c r="O216" s="6">
        <v>407</v>
      </c>
      <c r="P216" s="6">
        <v>233</v>
      </c>
      <c r="Q216" s="6">
        <v>79690063.840000004</v>
      </c>
      <c r="R216" s="6">
        <v>84270234.319999993</v>
      </c>
    </row>
    <row r="217" spans="1:18" x14ac:dyDescent="0.2">
      <c r="A217" s="8">
        <v>45</v>
      </c>
      <c r="C217" s="6">
        <v>213</v>
      </c>
      <c r="D217" s="6">
        <v>148</v>
      </c>
      <c r="E217" s="6">
        <v>40904010.43</v>
      </c>
      <c r="F217" s="6">
        <v>43087691</v>
      </c>
      <c r="G217" s="6">
        <v>267</v>
      </c>
      <c r="H217" s="6">
        <v>169</v>
      </c>
      <c r="I217" s="6">
        <v>51447015.789999999</v>
      </c>
      <c r="J217" s="6">
        <v>56160179.299999997</v>
      </c>
      <c r="K217" s="6">
        <v>401</v>
      </c>
      <c r="L217" s="6">
        <v>275</v>
      </c>
      <c r="M217" s="6">
        <v>78610327.590000004</v>
      </c>
      <c r="N217" s="6">
        <v>83982234.439999998</v>
      </c>
      <c r="O217" s="6">
        <v>114</v>
      </c>
      <c r="P217" s="6">
        <v>0</v>
      </c>
      <c r="Q217" s="6">
        <v>0</v>
      </c>
      <c r="R217" s="6">
        <v>0</v>
      </c>
    </row>
    <row r="218" spans="1:18" x14ac:dyDescent="0.2">
      <c r="A218" s="8">
        <v>46</v>
      </c>
      <c r="C218" s="6">
        <v>229</v>
      </c>
      <c r="D218" s="6">
        <v>155</v>
      </c>
      <c r="E218" s="6">
        <v>41754916.640000001</v>
      </c>
      <c r="F218" s="6">
        <v>44754581.530000001</v>
      </c>
      <c r="G218" s="6">
        <v>233</v>
      </c>
      <c r="H218" s="6">
        <v>171</v>
      </c>
      <c r="I218" s="6">
        <v>41633087.25</v>
      </c>
      <c r="J218" s="6">
        <v>44534767.659999996</v>
      </c>
      <c r="K218" s="6">
        <v>335</v>
      </c>
      <c r="L218" s="6">
        <v>220</v>
      </c>
      <c r="M218" s="6">
        <v>61336720.579999998</v>
      </c>
      <c r="N218" s="6">
        <v>65505397.140000001</v>
      </c>
      <c r="O218" s="6">
        <v>390</v>
      </c>
      <c r="P218" s="6">
        <v>232</v>
      </c>
      <c r="Q218" s="6">
        <v>76925408.75</v>
      </c>
      <c r="R218" s="6">
        <v>80671529.480000004</v>
      </c>
    </row>
    <row r="219" spans="1:18" x14ac:dyDescent="0.2">
      <c r="A219" s="8">
        <v>46</v>
      </c>
      <c r="C219" s="6">
        <v>198</v>
      </c>
      <c r="D219" s="6">
        <v>137</v>
      </c>
      <c r="E219" s="6">
        <v>38068772.5</v>
      </c>
      <c r="F219" s="6">
        <v>41574877.18</v>
      </c>
      <c r="G219" s="6">
        <v>274</v>
      </c>
      <c r="H219" s="6">
        <v>191</v>
      </c>
      <c r="I219" s="6">
        <v>53843062.590000004</v>
      </c>
      <c r="J219" s="6">
        <v>57543516.619999997</v>
      </c>
      <c r="K219" s="6">
        <v>287</v>
      </c>
      <c r="L219" s="6">
        <v>194</v>
      </c>
      <c r="M219" s="6">
        <v>55323155.18</v>
      </c>
      <c r="N219" s="6">
        <v>61226865.659999996</v>
      </c>
      <c r="O219" s="6">
        <v>116</v>
      </c>
      <c r="P219" s="6">
        <v>0</v>
      </c>
      <c r="Q219" s="6">
        <v>0</v>
      </c>
      <c r="R219" s="6">
        <v>0</v>
      </c>
    </row>
    <row r="220" spans="1:18" x14ac:dyDescent="0.2">
      <c r="A220" s="8">
        <v>47</v>
      </c>
      <c r="C220" s="6">
        <v>227</v>
      </c>
      <c r="D220" s="6">
        <v>151</v>
      </c>
      <c r="E220" s="6">
        <v>40228863.600000001</v>
      </c>
      <c r="F220" s="6">
        <v>44031625.57</v>
      </c>
      <c r="G220" s="6">
        <v>261</v>
      </c>
      <c r="H220" s="6">
        <v>181</v>
      </c>
      <c r="I220" s="6">
        <v>48877429.840000004</v>
      </c>
      <c r="J220" s="6">
        <v>53333581.32</v>
      </c>
      <c r="K220" s="6">
        <v>326</v>
      </c>
      <c r="L220" s="6">
        <v>228</v>
      </c>
      <c r="M220" s="6">
        <v>63323178.43</v>
      </c>
      <c r="N220" s="6">
        <v>66811427.280000001</v>
      </c>
      <c r="O220" s="6">
        <v>399</v>
      </c>
      <c r="P220" s="6">
        <v>221</v>
      </c>
      <c r="Q220" s="6">
        <v>79341315.480000004</v>
      </c>
      <c r="R220" s="6">
        <v>84799606.549999997</v>
      </c>
    </row>
    <row r="221" spans="1:18" x14ac:dyDescent="0.2">
      <c r="A221" s="8">
        <v>47</v>
      </c>
      <c r="C221" s="6">
        <v>210</v>
      </c>
      <c r="D221" s="6">
        <v>146</v>
      </c>
      <c r="E221" s="6">
        <v>38497826.460000001</v>
      </c>
      <c r="F221" s="6">
        <v>41320905.770000003</v>
      </c>
      <c r="G221" s="6">
        <v>223</v>
      </c>
      <c r="H221" s="6">
        <v>150</v>
      </c>
      <c r="I221" s="6">
        <v>40210073.640000001</v>
      </c>
      <c r="J221" s="6">
        <v>44007140.399999999</v>
      </c>
      <c r="K221" s="6">
        <v>271</v>
      </c>
      <c r="L221" s="6">
        <v>179</v>
      </c>
      <c r="M221" s="6">
        <v>51015900.600000001</v>
      </c>
      <c r="N221" s="6">
        <v>53751013.509999998</v>
      </c>
      <c r="O221" s="6">
        <v>99</v>
      </c>
      <c r="P221" s="6">
        <v>0</v>
      </c>
      <c r="Q221" s="6">
        <v>0</v>
      </c>
      <c r="R221" s="6">
        <v>0</v>
      </c>
    </row>
    <row r="222" spans="1:18" x14ac:dyDescent="0.2">
      <c r="A222" s="8">
        <v>48</v>
      </c>
      <c r="C222" s="6">
        <v>245</v>
      </c>
      <c r="D222" s="6">
        <v>165</v>
      </c>
      <c r="E222" s="6">
        <v>44809374.210000001</v>
      </c>
      <c r="F222" s="6">
        <v>48570226.310000002</v>
      </c>
      <c r="G222" s="6">
        <v>253</v>
      </c>
      <c r="H222" s="6">
        <v>174</v>
      </c>
      <c r="I222" s="6">
        <v>46002822.57</v>
      </c>
      <c r="J222" s="6">
        <v>49085387.25</v>
      </c>
      <c r="K222" s="6">
        <v>317</v>
      </c>
      <c r="L222" s="6">
        <v>228</v>
      </c>
      <c r="M222" s="6">
        <v>63416814.049999997</v>
      </c>
      <c r="N222" s="6">
        <v>66518850.149999999</v>
      </c>
      <c r="O222" s="6">
        <v>389</v>
      </c>
      <c r="P222" s="6">
        <v>224</v>
      </c>
      <c r="Q222" s="6">
        <v>76827879.129999995</v>
      </c>
      <c r="R222" s="6">
        <v>80432486.099999994</v>
      </c>
    </row>
    <row r="223" spans="1:18" x14ac:dyDescent="0.2">
      <c r="A223" s="8">
        <v>48</v>
      </c>
      <c r="C223" s="6">
        <v>201</v>
      </c>
      <c r="D223" s="6">
        <v>119</v>
      </c>
      <c r="E223" s="6">
        <v>35379250.689999998</v>
      </c>
      <c r="F223" s="6">
        <v>37482756.090000004</v>
      </c>
      <c r="G223" s="6">
        <v>251</v>
      </c>
      <c r="H223" s="6">
        <v>170</v>
      </c>
      <c r="I223" s="6">
        <v>49465531.359999999</v>
      </c>
      <c r="J223" s="6">
        <v>52945651.939999998</v>
      </c>
      <c r="K223" s="6">
        <v>306</v>
      </c>
      <c r="L223" s="6">
        <v>211</v>
      </c>
      <c r="M223" s="6">
        <v>59206562.409999996</v>
      </c>
      <c r="N223" s="6">
        <v>62154124.75</v>
      </c>
      <c r="O223" s="6">
        <v>131</v>
      </c>
      <c r="P223" s="6">
        <v>0</v>
      </c>
      <c r="Q223" s="6">
        <v>0</v>
      </c>
      <c r="R223" s="6">
        <v>0</v>
      </c>
    </row>
    <row r="224" spans="1:18" x14ac:dyDescent="0.2">
      <c r="A224" s="8">
        <v>49</v>
      </c>
      <c r="C224" s="6">
        <v>238</v>
      </c>
      <c r="D224" s="6">
        <v>158</v>
      </c>
      <c r="E224" s="6">
        <v>42725056.549999997</v>
      </c>
      <c r="F224" s="6">
        <v>45959010.409999996</v>
      </c>
      <c r="G224" s="6">
        <v>247</v>
      </c>
      <c r="H224" s="6">
        <v>170</v>
      </c>
      <c r="I224" s="6">
        <v>46991112.850000001</v>
      </c>
      <c r="J224" s="6">
        <v>50437897.950000003</v>
      </c>
      <c r="K224" s="6">
        <v>286</v>
      </c>
      <c r="L224" s="6">
        <v>196</v>
      </c>
      <c r="M224" s="6">
        <v>56161570.890000001</v>
      </c>
      <c r="N224" s="6">
        <v>59497522.049999997</v>
      </c>
      <c r="O224" s="6">
        <v>326</v>
      </c>
      <c r="P224" s="6">
        <v>188</v>
      </c>
      <c r="Q224" s="6">
        <v>65625173.869999997</v>
      </c>
      <c r="R224" s="6">
        <v>69579478.680000007</v>
      </c>
    </row>
    <row r="225" spans="1:18" x14ac:dyDescent="0.2">
      <c r="A225" s="8">
        <v>49</v>
      </c>
      <c r="C225" s="6">
        <v>185</v>
      </c>
      <c r="D225" s="6">
        <v>112</v>
      </c>
      <c r="E225" s="6">
        <v>34558222.700000003</v>
      </c>
      <c r="F225" s="6">
        <v>36762087.380000003</v>
      </c>
      <c r="G225" s="6">
        <v>247</v>
      </c>
      <c r="H225" s="6">
        <v>171</v>
      </c>
      <c r="I225" s="6">
        <v>48597148.219999999</v>
      </c>
      <c r="J225" s="6">
        <v>52103745.18</v>
      </c>
      <c r="K225" s="6">
        <v>274</v>
      </c>
      <c r="L225" s="6">
        <v>194</v>
      </c>
      <c r="M225" s="6">
        <v>52844545.020000003</v>
      </c>
      <c r="N225" s="6">
        <v>55732460.829999998</v>
      </c>
      <c r="O225" s="6">
        <v>92</v>
      </c>
      <c r="P225" s="6">
        <v>0</v>
      </c>
      <c r="Q225" s="6">
        <v>0</v>
      </c>
      <c r="R225" s="6">
        <v>0</v>
      </c>
    </row>
    <row r="226" spans="1:18" x14ac:dyDescent="0.2">
      <c r="A226" s="8">
        <v>50</v>
      </c>
      <c r="C226" s="6">
        <v>235</v>
      </c>
      <c r="D226" s="6">
        <v>159</v>
      </c>
      <c r="E226" s="6">
        <v>45062133.590000004</v>
      </c>
      <c r="F226" s="6">
        <v>48372984.259999998</v>
      </c>
      <c r="G226" s="6">
        <v>212</v>
      </c>
      <c r="H226" s="6">
        <v>140</v>
      </c>
      <c r="I226" s="6">
        <v>38204372.140000001</v>
      </c>
      <c r="J226" s="6">
        <v>40755161.729999997</v>
      </c>
      <c r="K226" s="6">
        <v>289</v>
      </c>
      <c r="L226" s="6">
        <v>202</v>
      </c>
      <c r="M226" s="6">
        <v>56599479.210000001</v>
      </c>
      <c r="N226" s="6">
        <v>59323320.009999998</v>
      </c>
      <c r="O226" s="6">
        <v>307</v>
      </c>
      <c r="P226" s="6">
        <v>181</v>
      </c>
      <c r="Q226" s="6">
        <v>60095723.68</v>
      </c>
      <c r="R226" s="6">
        <v>64074507.509999998</v>
      </c>
    </row>
    <row r="227" spans="1:18" x14ac:dyDescent="0.2">
      <c r="A227" s="8">
        <v>50</v>
      </c>
      <c r="C227" s="6">
        <v>228</v>
      </c>
      <c r="D227" s="6">
        <v>142</v>
      </c>
      <c r="E227" s="6">
        <v>41932919.060000002</v>
      </c>
      <c r="F227" s="6">
        <v>46272271.969999999</v>
      </c>
      <c r="G227" s="6">
        <v>239</v>
      </c>
      <c r="H227" s="6">
        <v>173</v>
      </c>
      <c r="I227" s="6">
        <v>41540311.770000003</v>
      </c>
      <c r="J227" s="6">
        <v>44853754.359999999</v>
      </c>
      <c r="K227" s="6">
        <v>321</v>
      </c>
      <c r="L227" s="6">
        <v>217</v>
      </c>
      <c r="M227" s="6">
        <v>61035374.240000002</v>
      </c>
      <c r="N227" s="6">
        <v>65857874.090000004</v>
      </c>
      <c r="O227" s="6">
        <v>90</v>
      </c>
      <c r="P227" s="6">
        <v>0</v>
      </c>
      <c r="Q227" s="6">
        <v>0</v>
      </c>
      <c r="R227" s="6">
        <v>0</v>
      </c>
    </row>
    <row r="228" spans="1:18" x14ac:dyDescent="0.2">
      <c r="A228" s="8">
        <v>51</v>
      </c>
      <c r="C228" s="6">
        <v>240</v>
      </c>
      <c r="D228" s="6">
        <v>170</v>
      </c>
      <c r="E228" s="6">
        <v>45887843.5</v>
      </c>
      <c r="F228" s="6">
        <v>49276705.609999999</v>
      </c>
      <c r="G228" s="6">
        <v>250</v>
      </c>
      <c r="H228" s="6">
        <v>176</v>
      </c>
      <c r="I228" s="6">
        <v>46324457.93</v>
      </c>
      <c r="J228" s="6">
        <v>49513215.350000001</v>
      </c>
      <c r="K228" s="6">
        <v>306</v>
      </c>
      <c r="L228" s="6">
        <v>219</v>
      </c>
      <c r="M228" s="6">
        <v>57772167.460000001</v>
      </c>
      <c r="N228" s="6">
        <v>60851781.969999999</v>
      </c>
      <c r="O228" s="6">
        <v>338</v>
      </c>
      <c r="P228" s="6">
        <v>183</v>
      </c>
      <c r="Q228" s="6">
        <v>69005565.310000002</v>
      </c>
      <c r="R228" s="6">
        <v>73982622.260000005</v>
      </c>
    </row>
    <row r="229" spans="1:18" x14ac:dyDescent="0.2">
      <c r="A229" s="8">
        <v>51</v>
      </c>
      <c r="C229" s="6">
        <v>191</v>
      </c>
      <c r="D229" s="6">
        <v>138</v>
      </c>
      <c r="E229" s="6">
        <v>35701517.020000003</v>
      </c>
      <c r="F229" s="6">
        <v>38077469.140000001</v>
      </c>
      <c r="G229" s="6">
        <v>250</v>
      </c>
      <c r="H229" s="6">
        <v>162</v>
      </c>
      <c r="I229" s="6">
        <v>47590553.909999996</v>
      </c>
      <c r="J229" s="6">
        <v>50797011.289999999</v>
      </c>
      <c r="K229" s="6">
        <v>288</v>
      </c>
      <c r="L229" s="6">
        <v>209</v>
      </c>
      <c r="M229" s="6">
        <v>55590785.020000003</v>
      </c>
      <c r="N229" s="6">
        <v>58715883.920000002</v>
      </c>
      <c r="O229" s="6">
        <v>96</v>
      </c>
      <c r="P229" s="6">
        <v>0</v>
      </c>
      <c r="Q229" s="6">
        <v>0</v>
      </c>
      <c r="R229" s="6">
        <v>0</v>
      </c>
    </row>
    <row r="230" spans="1:18" x14ac:dyDescent="0.2">
      <c r="A230" s="8">
        <v>52</v>
      </c>
      <c r="C230" s="6">
        <v>208</v>
      </c>
      <c r="D230" s="6">
        <v>143</v>
      </c>
      <c r="E230" s="6">
        <v>37382687.899999999</v>
      </c>
      <c r="F230" s="6">
        <v>39501220.390000001</v>
      </c>
      <c r="G230" s="6">
        <v>237</v>
      </c>
      <c r="H230" s="6">
        <v>144</v>
      </c>
      <c r="I230" s="6">
        <v>44612038.350000001</v>
      </c>
      <c r="J230" s="6">
        <v>48025486.75</v>
      </c>
      <c r="K230" s="6">
        <v>331</v>
      </c>
      <c r="L230" s="6">
        <v>228</v>
      </c>
      <c r="M230" s="6">
        <v>65891367.649999999</v>
      </c>
      <c r="N230" s="6">
        <v>70397425.030000001</v>
      </c>
      <c r="O230" s="6">
        <v>331</v>
      </c>
      <c r="P230" s="6">
        <v>196</v>
      </c>
      <c r="Q230" s="6">
        <v>64387567.32</v>
      </c>
      <c r="R230" s="6">
        <v>68086887.980000004</v>
      </c>
    </row>
    <row r="231" spans="1:18" x14ac:dyDescent="0.2">
      <c r="A231" s="8">
        <v>52</v>
      </c>
      <c r="C231" s="6">
        <v>218</v>
      </c>
      <c r="D231" s="6">
        <v>154</v>
      </c>
      <c r="E231" s="6">
        <v>42009252.579999998</v>
      </c>
      <c r="F231" s="6">
        <v>47283201.659999996</v>
      </c>
      <c r="G231" s="6">
        <v>233</v>
      </c>
      <c r="H231" s="6">
        <v>163</v>
      </c>
      <c r="I231" s="6">
        <v>46368262.340000004</v>
      </c>
      <c r="J231" s="6">
        <v>49481358.509999998</v>
      </c>
      <c r="K231" s="6">
        <v>244</v>
      </c>
      <c r="L231" s="6">
        <v>161</v>
      </c>
      <c r="M231" s="6">
        <v>46820142.890000001</v>
      </c>
      <c r="N231" s="6">
        <v>50997931.490000002</v>
      </c>
      <c r="O231" s="6">
        <v>79</v>
      </c>
      <c r="P231" s="6">
        <v>0</v>
      </c>
      <c r="Q231" s="6">
        <v>0</v>
      </c>
      <c r="R231" s="6">
        <v>0</v>
      </c>
    </row>
    <row r="232" spans="1:18" x14ac:dyDescent="0.2">
      <c r="A232" s="8">
        <v>53</v>
      </c>
      <c r="C232" s="6">
        <v>215</v>
      </c>
      <c r="D232" s="6">
        <v>140</v>
      </c>
      <c r="E232" s="6">
        <v>40780985.060000002</v>
      </c>
      <c r="F232" s="6">
        <v>44938254.909999996</v>
      </c>
      <c r="G232" s="6">
        <v>254</v>
      </c>
      <c r="H232" s="6">
        <v>168</v>
      </c>
      <c r="I232" s="6">
        <v>48185383.520000003</v>
      </c>
      <c r="J232" s="6">
        <v>51394034.939999998</v>
      </c>
      <c r="K232" s="6">
        <v>271</v>
      </c>
      <c r="L232" s="6">
        <v>202</v>
      </c>
      <c r="M232" s="6">
        <v>51792977.93</v>
      </c>
      <c r="N232" s="6">
        <v>55196970.789999999</v>
      </c>
      <c r="O232" s="6">
        <v>347</v>
      </c>
      <c r="P232" s="6">
        <v>212</v>
      </c>
      <c r="Q232" s="6">
        <v>70564666.040000007</v>
      </c>
      <c r="R232" s="6">
        <v>75209002.129999995</v>
      </c>
    </row>
    <row r="233" spans="1:18" x14ac:dyDescent="0.2">
      <c r="A233" s="8">
        <v>53</v>
      </c>
      <c r="C233" s="6">
        <v>165</v>
      </c>
      <c r="D233" s="6">
        <v>104</v>
      </c>
      <c r="E233" s="6">
        <v>29803113.789999999</v>
      </c>
      <c r="F233" s="6">
        <v>32976389.390000001</v>
      </c>
      <c r="G233" s="6">
        <v>234</v>
      </c>
      <c r="H233" s="6">
        <v>161</v>
      </c>
      <c r="I233" s="6">
        <v>42995363.759999998</v>
      </c>
      <c r="J233" s="6">
        <v>45728940.689999998</v>
      </c>
      <c r="K233" s="6">
        <v>310</v>
      </c>
      <c r="L233" s="6">
        <v>198</v>
      </c>
      <c r="M233" s="6">
        <v>61156754.859999999</v>
      </c>
      <c r="N233" s="6">
        <v>64715472.469999999</v>
      </c>
      <c r="O233" s="6">
        <v>90</v>
      </c>
      <c r="P233" s="6">
        <v>0</v>
      </c>
      <c r="Q233" s="6">
        <v>0</v>
      </c>
      <c r="R233" s="6">
        <v>0</v>
      </c>
    </row>
    <row r="234" spans="1:18" x14ac:dyDescent="0.2">
      <c r="A234" s="8">
        <v>54</v>
      </c>
      <c r="C234" s="6">
        <v>201</v>
      </c>
      <c r="D234" s="6">
        <v>145</v>
      </c>
      <c r="E234" s="6">
        <v>35815522.539999999</v>
      </c>
      <c r="F234" s="6">
        <v>38567917.579999998</v>
      </c>
      <c r="G234" s="6">
        <v>216</v>
      </c>
      <c r="H234" s="6">
        <v>142</v>
      </c>
      <c r="I234" s="6">
        <v>40749282.950000003</v>
      </c>
      <c r="J234" s="6">
        <v>44449427.82</v>
      </c>
      <c r="K234" s="6">
        <v>293</v>
      </c>
      <c r="L234" s="6">
        <v>216</v>
      </c>
      <c r="M234" s="6">
        <v>55163422.649999999</v>
      </c>
      <c r="N234" s="6">
        <v>58323910.07</v>
      </c>
      <c r="O234" s="6">
        <v>352</v>
      </c>
      <c r="P234" s="6">
        <v>220</v>
      </c>
      <c r="Q234" s="6">
        <v>73290733.549999997</v>
      </c>
      <c r="R234" s="6">
        <v>77422316.079999998</v>
      </c>
    </row>
    <row r="235" spans="1:18" x14ac:dyDescent="0.2">
      <c r="A235" s="8">
        <v>54</v>
      </c>
      <c r="C235" s="6">
        <v>175</v>
      </c>
      <c r="D235" s="6">
        <v>108</v>
      </c>
      <c r="E235" s="6">
        <v>32591573.140000001</v>
      </c>
      <c r="F235" s="6">
        <v>35636310.789999999</v>
      </c>
      <c r="G235" s="6">
        <v>216</v>
      </c>
      <c r="H235" s="6">
        <v>157</v>
      </c>
      <c r="I235" s="6">
        <v>41739479.350000001</v>
      </c>
      <c r="J235" s="6">
        <v>45190718.990000002</v>
      </c>
      <c r="K235" s="6">
        <v>261</v>
      </c>
      <c r="L235" s="6">
        <v>195</v>
      </c>
      <c r="M235" s="6">
        <v>50673822.25</v>
      </c>
      <c r="N235" s="6">
        <v>54532951.880000003</v>
      </c>
      <c r="O235" s="6">
        <v>78</v>
      </c>
      <c r="P235" s="6">
        <v>0</v>
      </c>
      <c r="Q235" s="6">
        <v>0</v>
      </c>
      <c r="R235" s="6">
        <v>0</v>
      </c>
    </row>
    <row r="236" spans="1:18" x14ac:dyDescent="0.2">
      <c r="A236" s="8">
        <v>55</v>
      </c>
      <c r="C236" s="6">
        <v>190</v>
      </c>
      <c r="D236" s="6">
        <v>124</v>
      </c>
      <c r="E236" s="6">
        <v>33482973.48</v>
      </c>
      <c r="F236" s="6">
        <v>36445692.280000001</v>
      </c>
      <c r="G236" s="6">
        <v>185</v>
      </c>
      <c r="H236" s="6">
        <v>134</v>
      </c>
      <c r="I236" s="6">
        <v>34359169.329999998</v>
      </c>
      <c r="J236" s="6">
        <v>37177062.700000003</v>
      </c>
      <c r="K236" s="6">
        <v>258</v>
      </c>
      <c r="L236" s="6">
        <v>188</v>
      </c>
      <c r="M236" s="6">
        <v>48110954.57</v>
      </c>
      <c r="N236" s="6">
        <v>51660141.539999999</v>
      </c>
      <c r="O236" s="6">
        <v>349</v>
      </c>
      <c r="P236" s="6">
        <v>197</v>
      </c>
      <c r="Q236" s="6">
        <v>69006091.730000004</v>
      </c>
      <c r="R236" s="6">
        <v>73495308.510000005</v>
      </c>
    </row>
    <row r="237" spans="1:18" x14ac:dyDescent="0.2">
      <c r="A237" s="8">
        <v>55</v>
      </c>
      <c r="C237" s="6">
        <v>146</v>
      </c>
      <c r="D237" s="6">
        <v>105</v>
      </c>
      <c r="E237" s="6">
        <v>27437506.77</v>
      </c>
      <c r="F237" s="6">
        <v>31401391.649999999</v>
      </c>
      <c r="G237" s="6">
        <v>180</v>
      </c>
      <c r="H237" s="6">
        <v>117</v>
      </c>
      <c r="I237" s="6">
        <v>33726779.799999997</v>
      </c>
      <c r="J237" s="6">
        <v>36901366.460000001</v>
      </c>
      <c r="K237" s="6">
        <v>271</v>
      </c>
      <c r="L237" s="6">
        <v>204</v>
      </c>
      <c r="M237" s="6">
        <v>52387441.670000002</v>
      </c>
      <c r="N237" s="6">
        <v>55884500.859999999</v>
      </c>
      <c r="O237" s="6">
        <v>72</v>
      </c>
      <c r="P237" s="6">
        <v>0</v>
      </c>
      <c r="Q237" s="6">
        <v>0</v>
      </c>
      <c r="R237" s="6">
        <v>0</v>
      </c>
    </row>
    <row r="238" spans="1:18" x14ac:dyDescent="0.2">
      <c r="A238" s="8">
        <v>56</v>
      </c>
      <c r="C238" s="6">
        <v>194</v>
      </c>
      <c r="D238" s="6">
        <v>151</v>
      </c>
      <c r="E238" s="6">
        <v>34739188.850000001</v>
      </c>
      <c r="F238" s="6">
        <v>39180049.600000001</v>
      </c>
      <c r="G238" s="6">
        <v>152</v>
      </c>
      <c r="H238" s="6">
        <v>109</v>
      </c>
      <c r="I238" s="6">
        <v>27324371.829999998</v>
      </c>
      <c r="J238" s="6">
        <v>31194507.210000001</v>
      </c>
      <c r="K238" s="6">
        <v>199</v>
      </c>
      <c r="L238" s="6">
        <v>132</v>
      </c>
      <c r="M238" s="6">
        <v>37397866.909999996</v>
      </c>
      <c r="N238" s="6">
        <v>39315972.159999996</v>
      </c>
      <c r="O238" s="6">
        <v>249</v>
      </c>
      <c r="P238" s="6">
        <v>151</v>
      </c>
      <c r="Q238" s="6">
        <v>50854555.119999997</v>
      </c>
      <c r="R238" s="6">
        <v>54549056.729999997</v>
      </c>
    </row>
    <row r="239" spans="1:18" x14ac:dyDescent="0.2">
      <c r="A239" s="8">
        <v>56</v>
      </c>
      <c r="C239" s="6">
        <v>140</v>
      </c>
      <c r="D239" s="6">
        <v>110</v>
      </c>
      <c r="E239" s="6">
        <v>24293176.379999999</v>
      </c>
      <c r="F239" s="6">
        <v>26371838.800000001</v>
      </c>
      <c r="G239" s="6">
        <v>183</v>
      </c>
      <c r="H239" s="6">
        <v>124</v>
      </c>
      <c r="I239" s="6">
        <v>32843684.170000002</v>
      </c>
      <c r="J239" s="6">
        <v>35010614.43</v>
      </c>
      <c r="K239" s="6">
        <v>215</v>
      </c>
      <c r="L239" s="6">
        <v>151</v>
      </c>
      <c r="M239" s="6">
        <v>43605239.219999999</v>
      </c>
      <c r="N239" s="6">
        <v>45610884.890000001</v>
      </c>
      <c r="O239" s="6">
        <v>77</v>
      </c>
      <c r="P239" s="6">
        <v>0</v>
      </c>
      <c r="Q239" s="6">
        <v>0</v>
      </c>
      <c r="R239" s="6">
        <v>0</v>
      </c>
    </row>
    <row r="240" spans="1:18" x14ac:dyDescent="0.2">
      <c r="A240" s="8">
        <v>57</v>
      </c>
      <c r="C240" s="6">
        <v>179</v>
      </c>
      <c r="D240" s="6">
        <v>130</v>
      </c>
      <c r="E240" s="6">
        <v>31794401.829999998</v>
      </c>
      <c r="F240" s="6">
        <v>34793031.469999999</v>
      </c>
      <c r="G240" s="6">
        <v>163</v>
      </c>
      <c r="H240" s="6">
        <v>121</v>
      </c>
      <c r="I240" s="6">
        <v>31783737.379999999</v>
      </c>
      <c r="J240" s="6">
        <v>33616428</v>
      </c>
      <c r="K240" s="6">
        <v>218</v>
      </c>
      <c r="L240" s="6">
        <v>164</v>
      </c>
      <c r="M240" s="6">
        <v>40128877.5</v>
      </c>
      <c r="N240" s="6">
        <v>43842862.880000003</v>
      </c>
      <c r="O240" s="6">
        <v>252</v>
      </c>
      <c r="P240" s="6">
        <v>138</v>
      </c>
      <c r="Q240" s="6">
        <v>49514277.829999998</v>
      </c>
      <c r="R240" s="6">
        <v>52764420.43</v>
      </c>
    </row>
    <row r="241" spans="1:18" x14ac:dyDescent="0.2">
      <c r="A241" s="8">
        <v>57</v>
      </c>
      <c r="C241" s="6">
        <v>147</v>
      </c>
      <c r="D241" s="6">
        <v>100</v>
      </c>
      <c r="E241" s="6">
        <v>28127431.649999999</v>
      </c>
      <c r="F241" s="6">
        <v>31978944.100000001</v>
      </c>
      <c r="G241" s="6">
        <v>152</v>
      </c>
      <c r="H241" s="6">
        <v>109</v>
      </c>
      <c r="I241" s="6">
        <v>27610205.329999998</v>
      </c>
      <c r="J241" s="6">
        <v>29655448.18</v>
      </c>
      <c r="K241" s="6">
        <v>198</v>
      </c>
      <c r="L241" s="6">
        <v>143</v>
      </c>
      <c r="M241" s="6">
        <v>39370252.119999997</v>
      </c>
      <c r="N241" s="6">
        <v>42051023.399999999</v>
      </c>
      <c r="O241" s="6">
        <v>58</v>
      </c>
      <c r="P241" s="6">
        <v>0</v>
      </c>
      <c r="Q241" s="6">
        <v>0</v>
      </c>
      <c r="R241" s="6">
        <v>0</v>
      </c>
    </row>
    <row r="242" spans="1:18" x14ac:dyDescent="0.2">
      <c r="A242" s="8">
        <v>58</v>
      </c>
      <c r="C242" s="6">
        <v>162</v>
      </c>
      <c r="D242" s="6">
        <v>117</v>
      </c>
      <c r="E242" s="6">
        <v>29682941.210000001</v>
      </c>
      <c r="F242" s="6">
        <v>32289549.309999999</v>
      </c>
      <c r="G242" s="6">
        <v>153</v>
      </c>
      <c r="H242" s="6">
        <v>115</v>
      </c>
      <c r="I242" s="6">
        <v>27937173.34</v>
      </c>
      <c r="J242" s="6">
        <v>30439275.120000001</v>
      </c>
      <c r="K242" s="6">
        <v>180</v>
      </c>
      <c r="L242" s="6">
        <v>114</v>
      </c>
      <c r="M242" s="6">
        <v>34510969.770000003</v>
      </c>
      <c r="N242" s="6">
        <v>36717660.07</v>
      </c>
      <c r="O242" s="6">
        <v>242</v>
      </c>
      <c r="P242" s="6">
        <v>156</v>
      </c>
      <c r="Q242" s="6">
        <v>47170417.850000001</v>
      </c>
      <c r="R242" s="6">
        <v>49270011.479999997</v>
      </c>
    </row>
    <row r="243" spans="1:18" x14ac:dyDescent="0.2">
      <c r="A243" s="8">
        <v>58</v>
      </c>
      <c r="C243" s="6">
        <v>136</v>
      </c>
      <c r="D243" s="6">
        <v>96</v>
      </c>
      <c r="E243" s="6">
        <v>24468801.84</v>
      </c>
      <c r="F243" s="6">
        <v>26629442.850000001</v>
      </c>
      <c r="G243" s="6">
        <v>153</v>
      </c>
      <c r="H243" s="6">
        <v>98</v>
      </c>
      <c r="I243" s="6">
        <v>30072737.75</v>
      </c>
      <c r="J243" s="6">
        <v>32621659.960000001</v>
      </c>
      <c r="K243" s="6">
        <v>166</v>
      </c>
      <c r="L243" s="6">
        <v>118</v>
      </c>
      <c r="M243" s="6">
        <v>31282609.27</v>
      </c>
      <c r="N243" s="6">
        <v>33326513.969999999</v>
      </c>
      <c r="O243" s="6">
        <v>76</v>
      </c>
      <c r="P243" s="6">
        <v>0</v>
      </c>
      <c r="Q243" s="6">
        <v>0</v>
      </c>
      <c r="R243" s="6">
        <v>0</v>
      </c>
    </row>
    <row r="244" spans="1:18" x14ac:dyDescent="0.2">
      <c r="A244" s="8">
        <v>59</v>
      </c>
      <c r="C244" s="6">
        <v>165</v>
      </c>
      <c r="D244" s="6">
        <v>115</v>
      </c>
      <c r="E244" s="6">
        <v>30466259.359999999</v>
      </c>
      <c r="F244" s="6">
        <v>33381762.23</v>
      </c>
      <c r="G244" s="6">
        <v>132</v>
      </c>
      <c r="H244" s="6">
        <v>85</v>
      </c>
      <c r="I244" s="6">
        <v>23146866.030000001</v>
      </c>
      <c r="J244" s="6">
        <v>28042020.469999999</v>
      </c>
      <c r="K244" s="6">
        <v>185</v>
      </c>
      <c r="L244" s="6">
        <v>152</v>
      </c>
      <c r="M244" s="6">
        <v>36542608.670000002</v>
      </c>
      <c r="N244" s="6">
        <v>38909141.460000001</v>
      </c>
      <c r="O244" s="6">
        <v>255</v>
      </c>
      <c r="P244" s="6">
        <v>171</v>
      </c>
      <c r="Q244" s="6">
        <v>49486240.030000001</v>
      </c>
      <c r="R244" s="6">
        <v>52901329.420000002</v>
      </c>
    </row>
    <row r="245" spans="1:18" x14ac:dyDescent="0.2">
      <c r="A245" s="8">
        <v>59</v>
      </c>
      <c r="C245" s="6">
        <v>137</v>
      </c>
      <c r="D245" s="6">
        <v>95</v>
      </c>
      <c r="E245" s="6">
        <v>23696599.170000002</v>
      </c>
      <c r="F245" s="6">
        <v>25560223.030000001</v>
      </c>
      <c r="G245" s="6">
        <v>180</v>
      </c>
      <c r="H245" s="6">
        <v>134</v>
      </c>
      <c r="I245" s="6">
        <v>32913520.66</v>
      </c>
      <c r="J245" s="6">
        <v>37127131.990000002</v>
      </c>
      <c r="K245" s="6">
        <v>161</v>
      </c>
      <c r="L245" s="6">
        <v>121</v>
      </c>
      <c r="M245" s="6">
        <v>31165421.300000001</v>
      </c>
      <c r="N245" s="6">
        <v>33196642.09</v>
      </c>
      <c r="O245" s="6">
        <v>51</v>
      </c>
      <c r="P245" s="6">
        <v>0</v>
      </c>
      <c r="Q245" s="6">
        <v>0</v>
      </c>
      <c r="R245" s="6">
        <v>0</v>
      </c>
    </row>
    <row r="246" spans="1:18" x14ac:dyDescent="0.2">
      <c r="A246" s="8">
        <v>60</v>
      </c>
      <c r="C246" s="6">
        <v>117</v>
      </c>
      <c r="D246" s="6">
        <v>83</v>
      </c>
      <c r="E246" s="6">
        <v>20992038.829999998</v>
      </c>
      <c r="F246" s="6">
        <v>24115240.52</v>
      </c>
      <c r="G246" s="6">
        <v>160</v>
      </c>
      <c r="H246" s="6">
        <v>119</v>
      </c>
      <c r="I246" s="6">
        <v>29968334.050000001</v>
      </c>
      <c r="J246" s="6">
        <v>33493750.620000001</v>
      </c>
      <c r="K246" s="6">
        <v>183</v>
      </c>
      <c r="L246" s="6">
        <v>137</v>
      </c>
      <c r="M246" s="6">
        <v>33860651.899999999</v>
      </c>
      <c r="N246" s="6">
        <v>36769319.060000002</v>
      </c>
      <c r="O246" s="6">
        <v>189</v>
      </c>
      <c r="P246" s="6">
        <v>125</v>
      </c>
      <c r="Q246" s="6">
        <v>37605444.729999997</v>
      </c>
      <c r="R246" s="6">
        <v>39225404.729999997</v>
      </c>
    </row>
    <row r="247" spans="1:18" x14ac:dyDescent="0.2">
      <c r="A247" s="8">
        <v>60</v>
      </c>
      <c r="C247" s="6">
        <v>123</v>
      </c>
      <c r="D247" s="6">
        <v>94</v>
      </c>
      <c r="E247" s="6">
        <v>21070118.140000001</v>
      </c>
      <c r="F247" s="6">
        <v>22981528.489999998</v>
      </c>
      <c r="G247" s="6">
        <v>177</v>
      </c>
      <c r="H247" s="6">
        <v>131</v>
      </c>
      <c r="I247" s="6">
        <v>34640620.979999997</v>
      </c>
      <c r="J247" s="6">
        <v>37073920.299999997</v>
      </c>
      <c r="K247" s="6">
        <v>209</v>
      </c>
      <c r="L247" s="6">
        <v>150</v>
      </c>
      <c r="M247" s="6">
        <v>38316491.789999999</v>
      </c>
      <c r="N247" s="6">
        <v>42568898.289999999</v>
      </c>
      <c r="O247" s="6">
        <v>52</v>
      </c>
      <c r="P247" s="6">
        <v>0</v>
      </c>
      <c r="Q247" s="6">
        <v>0</v>
      </c>
      <c r="R247" s="6">
        <v>0</v>
      </c>
    </row>
    <row r="248" spans="1:18" x14ac:dyDescent="0.2">
      <c r="A248" s="8">
        <v>61</v>
      </c>
      <c r="C248" s="6">
        <v>126</v>
      </c>
      <c r="D248" s="6">
        <v>102</v>
      </c>
      <c r="E248" s="6">
        <v>23411179.010000002</v>
      </c>
      <c r="F248" s="6">
        <v>26084870.350000001</v>
      </c>
      <c r="G248" s="6">
        <v>147</v>
      </c>
      <c r="H248" s="6">
        <v>108</v>
      </c>
      <c r="I248" s="6">
        <v>27499910.859999999</v>
      </c>
      <c r="J248" s="6">
        <v>29559031.390000001</v>
      </c>
      <c r="K248" s="6">
        <v>178</v>
      </c>
      <c r="L248" s="6">
        <v>130</v>
      </c>
      <c r="M248" s="6">
        <v>32631729.109999999</v>
      </c>
      <c r="N248" s="6">
        <v>34798408.590000004</v>
      </c>
      <c r="O248" s="6">
        <v>202</v>
      </c>
      <c r="P248" s="6">
        <v>120</v>
      </c>
      <c r="Q248" s="6">
        <v>40165583.060000002</v>
      </c>
      <c r="R248" s="6">
        <v>42705583.340000004</v>
      </c>
    </row>
    <row r="249" spans="1:18" x14ac:dyDescent="0.2">
      <c r="A249" s="8">
        <v>61</v>
      </c>
      <c r="C249" s="6">
        <v>98</v>
      </c>
      <c r="D249" s="6">
        <v>67</v>
      </c>
      <c r="E249" s="6">
        <v>17908027.100000001</v>
      </c>
      <c r="F249" s="6">
        <v>21032041.09</v>
      </c>
      <c r="G249" s="6">
        <v>120</v>
      </c>
      <c r="H249" s="6">
        <v>88</v>
      </c>
      <c r="I249" s="6">
        <v>22596739.800000001</v>
      </c>
      <c r="J249" s="6">
        <v>24352821.440000001</v>
      </c>
      <c r="K249" s="6">
        <v>190</v>
      </c>
      <c r="L249" s="6">
        <v>139</v>
      </c>
      <c r="M249" s="6">
        <v>37790872</v>
      </c>
      <c r="N249" s="6">
        <v>40117949.850000001</v>
      </c>
      <c r="O249" s="6">
        <v>50</v>
      </c>
      <c r="P249" s="6">
        <v>0</v>
      </c>
      <c r="Q249" s="6">
        <v>0</v>
      </c>
      <c r="R249" s="6">
        <v>0</v>
      </c>
    </row>
    <row r="250" spans="1:18" x14ac:dyDescent="0.2">
      <c r="A250" s="8">
        <v>62</v>
      </c>
      <c r="C250" s="6">
        <v>96</v>
      </c>
      <c r="D250" s="6">
        <v>68</v>
      </c>
      <c r="E250" s="6">
        <v>17478560.699999999</v>
      </c>
      <c r="F250" s="6">
        <v>20035098.140000001</v>
      </c>
      <c r="G250" s="6">
        <v>106</v>
      </c>
      <c r="H250" s="6">
        <v>81</v>
      </c>
      <c r="I250" s="6">
        <v>18741444</v>
      </c>
      <c r="J250" s="6">
        <v>21047364.82</v>
      </c>
      <c r="K250" s="6">
        <v>144</v>
      </c>
      <c r="L250" s="6">
        <v>110</v>
      </c>
      <c r="M250" s="6">
        <v>25256521.699999999</v>
      </c>
      <c r="N250" s="6">
        <v>29459219.879999999</v>
      </c>
      <c r="O250" s="6">
        <v>198</v>
      </c>
      <c r="P250" s="6">
        <v>120</v>
      </c>
      <c r="Q250" s="6">
        <v>38555544.670000002</v>
      </c>
      <c r="R250" s="6">
        <v>40976371.420000002</v>
      </c>
    </row>
    <row r="251" spans="1:18" x14ac:dyDescent="0.2">
      <c r="A251" s="8">
        <v>62</v>
      </c>
      <c r="C251" s="6">
        <v>95</v>
      </c>
      <c r="D251" s="6">
        <v>68</v>
      </c>
      <c r="E251" s="6">
        <v>17402306.91</v>
      </c>
      <c r="F251" s="6">
        <v>18197793.039999999</v>
      </c>
      <c r="G251" s="6">
        <v>102</v>
      </c>
      <c r="H251" s="6">
        <v>65</v>
      </c>
      <c r="I251" s="6">
        <v>18362498.34</v>
      </c>
      <c r="J251" s="6">
        <v>20985047.989999998</v>
      </c>
      <c r="K251" s="6">
        <v>166</v>
      </c>
      <c r="L251" s="6">
        <v>120</v>
      </c>
      <c r="M251" s="6">
        <v>31722973.289999999</v>
      </c>
      <c r="N251" s="6">
        <v>34090301.259999998</v>
      </c>
      <c r="O251" s="6">
        <v>61</v>
      </c>
      <c r="P251" s="6">
        <v>0</v>
      </c>
      <c r="Q251" s="6">
        <v>0</v>
      </c>
      <c r="R251" s="6">
        <v>0</v>
      </c>
    </row>
    <row r="252" spans="1:18" x14ac:dyDescent="0.2">
      <c r="A252" s="8">
        <v>63</v>
      </c>
      <c r="C252" s="6">
        <v>112</v>
      </c>
      <c r="D252" s="6">
        <v>76</v>
      </c>
      <c r="E252" s="6">
        <v>21432796.850000001</v>
      </c>
      <c r="F252" s="6">
        <v>24951360.719999999</v>
      </c>
      <c r="G252" s="6">
        <v>141</v>
      </c>
      <c r="H252" s="6">
        <v>106</v>
      </c>
      <c r="I252" s="6">
        <v>25011826.199999999</v>
      </c>
      <c r="J252" s="6">
        <v>29872341.620000001</v>
      </c>
      <c r="K252" s="6">
        <v>101</v>
      </c>
      <c r="L252" s="6">
        <v>72</v>
      </c>
      <c r="M252" s="6">
        <v>20164559.18</v>
      </c>
      <c r="N252" s="6">
        <v>21717884.32</v>
      </c>
      <c r="O252" s="6">
        <v>168</v>
      </c>
      <c r="P252" s="6">
        <v>118</v>
      </c>
      <c r="Q252" s="6">
        <v>34226345.990000002</v>
      </c>
      <c r="R252" s="6">
        <v>36844381.299999997</v>
      </c>
    </row>
    <row r="253" spans="1:18" x14ac:dyDescent="0.2">
      <c r="A253" s="8">
        <v>63</v>
      </c>
      <c r="C253" s="6">
        <v>93</v>
      </c>
      <c r="D253" s="6">
        <v>77</v>
      </c>
      <c r="E253" s="6">
        <v>15715596.960000001</v>
      </c>
      <c r="F253" s="6">
        <v>17245797.27</v>
      </c>
      <c r="G253" s="6">
        <v>95</v>
      </c>
      <c r="H253" s="6">
        <v>73</v>
      </c>
      <c r="I253" s="6">
        <v>16752487.34</v>
      </c>
      <c r="J253" s="6">
        <v>17756319.390000001</v>
      </c>
      <c r="K253" s="6">
        <v>116</v>
      </c>
      <c r="L253" s="6">
        <v>93</v>
      </c>
      <c r="M253" s="6">
        <v>22889247.550000001</v>
      </c>
      <c r="N253" s="6">
        <v>23780625.170000002</v>
      </c>
      <c r="O253" s="6">
        <v>35</v>
      </c>
      <c r="P253" s="6">
        <v>0</v>
      </c>
      <c r="Q253" s="6">
        <v>0</v>
      </c>
      <c r="R253" s="6">
        <v>0</v>
      </c>
    </row>
    <row r="254" spans="1:18" x14ac:dyDescent="0.2">
      <c r="A254" s="8">
        <v>64</v>
      </c>
      <c r="C254" s="6">
        <v>108</v>
      </c>
      <c r="D254" s="6">
        <v>78</v>
      </c>
      <c r="E254" s="6">
        <v>17651141.760000002</v>
      </c>
      <c r="F254" s="6">
        <v>18894152.34</v>
      </c>
      <c r="G254" s="6">
        <v>111</v>
      </c>
      <c r="H254" s="6">
        <v>86</v>
      </c>
      <c r="I254" s="6">
        <v>20020902.289999999</v>
      </c>
      <c r="J254" s="6">
        <v>21156863.030000001</v>
      </c>
      <c r="K254" s="6">
        <v>144</v>
      </c>
      <c r="L254" s="6">
        <v>111</v>
      </c>
      <c r="M254" s="6">
        <v>26136319.5</v>
      </c>
      <c r="N254" s="6">
        <v>27293907.690000001</v>
      </c>
      <c r="O254" s="6">
        <v>116</v>
      </c>
      <c r="P254" s="6">
        <v>68</v>
      </c>
      <c r="Q254" s="6">
        <v>25576696.850000001</v>
      </c>
      <c r="R254" s="6">
        <v>26793129.210000001</v>
      </c>
    </row>
    <row r="255" spans="1:18" x14ac:dyDescent="0.2">
      <c r="A255" s="8">
        <v>64</v>
      </c>
      <c r="C255" s="6">
        <v>109</v>
      </c>
      <c r="D255" s="6">
        <v>76</v>
      </c>
      <c r="E255" s="6">
        <v>19568580.140000001</v>
      </c>
      <c r="F255" s="6">
        <v>21518934.809999999</v>
      </c>
      <c r="G255" s="6">
        <v>105</v>
      </c>
      <c r="H255" s="6">
        <v>77</v>
      </c>
      <c r="I255" s="6">
        <v>20431505.219999999</v>
      </c>
      <c r="J255" s="6">
        <v>22082699.780000001</v>
      </c>
      <c r="K255" s="6">
        <v>138</v>
      </c>
      <c r="L255" s="6">
        <v>103</v>
      </c>
      <c r="M255" s="6">
        <v>26103440.120000001</v>
      </c>
      <c r="N255" s="6">
        <v>27397893.239999998</v>
      </c>
      <c r="O255" s="6">
        <v>39</v>
      </c>
      <c r="P255" s="6">
        <v>0</v>
      </c>
      <c r="Q255" s="6">
        <v>0</v>
      </c>
      <c r="R255" s="6">
        <v>0</v>
      </c>
    </row>
    <row r="256" spans="1:18" x14ac:dyDescent="0.2">
      <c r="A256" s="8">
        <v>65</v>
      </c>
      <c r="C256" s="6">
        <v>95</v>
      </c>
      <c r="D256" s="6">
        <v>75</v>
      </c>
      <c r="E256" s="6">
        <v>17356432.710000001</v>
      </c>
      <c r="F256" s="6">
        <v>19334951.899999999</v>
      </c>
      <c r="G256" s="6">
        <v>99</v>
      </c>
      <c r="H256" s="6">
        <v>70</v>
      </c>
      <c r="I256" s="6">
        <v>16684996.050000001</v>
      </c>
      <c r="J256" s="6">
        <v>19221822.850000001</v>
      </c>
      <c r="K256" s="6">
        <v>142</v>
      </c>
      <c r="L256" s="6">
        <v>103</v>
      </c>
      <c r="M256" s="6">
        <v>26223526.949999999</v>
      </c>
      <c r="N256" s="6">
        <v>29316824.039999999</v>
      </c>
      <c r="O256" s="6">
        <v>159</v>
      </c>
      <c r="P256" s="6">
        <v>108</v>
      </c>
      <c r="Q256" s="6">
        <v>32683149.52</v>
      </c>
      <c r="R256" s="6">
        <v>35354172.869999997</v>
      </c>
    </row>
    <row r="257" spans="1:18" x14ac:dyDescent="0.2">
      <c r="A257" s="8">
        <v>65</v>
      </c>
      <c r="C257" s="6">
        <v>92</v>
      </c>
      <c r="D257" s="6">
        <v>78</v>
      </c>
      <c r="E257" s="6">
        <v>15353439.289999999</v>
      </c>
      <c r="F257" s="6">
        <v>16705268.939999999</v>
      </c>
      <c r="G257" s="6">
        <v>111</v>
      </c>
      <c r="H257" s="6">
        <v>97</v>
      </c>
      <c r="I257" s="6">
        <v>20908095</v>
      </c>
      <c r="J257" s="6">
        <v>25710976.829999998</v>
      </c>
      <c r="K257" s="6">
        <v>147</v>
      </c>
      <c r="L257" s="6">
        <v>110</v>
      </c>
      <c r="M257" s="6">
        <v>27412917.329999998</v>
      </c>
      <c r="N257" s="6">
        <v>28653130.829999998</v>
      </c>
      <c r="O257" s="6">
        <v>41</v>
      </c>
      <c r="P257" s="6">
        <v>0</v>
      </c>
      <c r="Q257" s="6">
        <v>0</v>
      </c>
      <c r="R257" s="6">
        <v>0</v>
      </c>
    </row>
    <row r="258" spans="1:18" x14ac:dyDescent="0.2">
      <c r="A258" s="8">
        <v>66</v>
      </c>
      <c r="C258" s="6">
        <v>111</v>
      </c>
      <c r="D258" s="6">
        <v>85</v>
      </c>
      <c r="E258" s="6">
        <v>19118408.379999999</v>
      </c>
      <c r="F258" s="6">
        <v>20939475.09</v>
      </c>
      <c r="G258" s="6">
        <v>87</v>
      </c>
      <c r="H258" s="6">
        <v>68</v>
      </c>
      <c r="I258" s="6">
        <v>15449611.15</v>
      </c>
      <c r="J258" s="6">
        <v>16562537.6</v>
      </c>
      <c r="K258" s="6">
        <v>143</v>
      </c>
      <c r="L258" s="6">
        <v>120</v>
      </c>
      <c r="M258" s="6">
        <v>25477017.949999999</v>
      </c>
      <c r="N258" s="6">
        <v>26851469.890000001</v>
      </c>
      <c r="O258" s="6">
        <v>129</v>
      </c>
      <c r="P258" s="6">
        <v>86</v>
      </c>
      <c r="Q258" s="6">
        <v>26052921.039999999</v>
      </c>
      <c r="R258" s="6">
        <v>27859327.719999999</v>
      </c>
    </row>
    <row r="259" spans="1:18" x14ac:dyDescent="0.2">
      <c r="A259" s="8">
        <v>66</v>
      </c>
      <c r="C259" s="6">
        <v>91</v>
      </c>
      <c r="D259" s="6">
        <v>73</v>
      </c>
      <c r="E259" s="6">
        <v>16980550.329999998</v>
      </c>
      <c r="F259" s="6">
        <v>18424860.32</v>
      </c>
      <c r="G259" s="6">
        <v>86</v>
      </c>
      <c r="H259" s="6">
        <v>64</v>
      </c>
      <c r="I259" s="6">
        <v>16273082.210000001</v>
      </c>
      <c r="J259" s="6">
        <v>18160392.039999999</v>
      </c>
      <c r="K259" s="6">
        <v>103</v>
      </c>
      <c r="L259" s="6">
        <v>72</v>
      </c>
      <c r="M259" s="6">
        <v>19870158.550000001</v>
      </c>
      <c r="N259" s="6">
        <v>21729446.780000001</v>
      </c>
      <c r="O259" s="6">
        <v>32</v>
      </c>
      <c r="P259" s="6">
        <v>0</v>
      </c>
      <c r="Q259" s="6">
        <v>0</v>
      </c>
      <c r="R259" s="6">
        <v>0</v>
      </c>
    </row>
    <row r="260" spans="1:18" x14ac:dyDescent="0.2">
      <c r="A260" s="8">
        <v>67</v>
      </c>
      <c r="C260" s="6">
        <v>91</v>
      </c>
      <c r="D260" s="6">
        <v>69</v>
      </c>
      <c r="E260" s="6">
        <v>15969920.939999999</v>
      </c>
      <c r="F260" s="6">
        <v>18045184</v>
      </c>
      <c r="G260" s="6">
        <v>79</v>
      </c>
      <c r="H260" s="6">
        <v>57</v>
      </c>
      <c r="I260" s="6">
        <v>14235069.84</v>
      </c>
      <c r="J260" s="6">
        <v>15015953.76</v>
      </c>
      <c r="K260" s="6">
        <v>93</v>
      </c>
      <c r="L260" s="6">
        <v>72</v>
      </c>
      <c r="M260" s="6">
        <v>16594740.32</v>
      </c>
      <c r="N260" s="6">
        <v>18415260.07</v>
      </c>
      <c r="O260" s="6">
        <v>130</v>
      </c>
      <c r="P260" s="6">
        <v>82</v>
      </c>
      <c r="Q260" s="6">
        <v>23894434.609999999</v>
      </c>
      <c r="R260" s="6">
        <v>25801217.350000001</v>
      </c>
    </row>
    <row r="261" spans="1:18" x14ac:dyDescent="0.2">
      <c r="A261" s="8">
        <v>67</v>
      </c>
      <c r="C261" s="6">
        <v>78</v>
      </c>
      <c r="D261" s="6">
        <v>61</v>
      </c>
      <c r="E261" s="6">
        <v>13380627.98</v>
      </c>
      <c r="F261" s="6">
        <v>13997281.699999999</v>
      </c>
      <c r="G261" s="6">
        <v>91</v>
      </c>
      <c r="H261" s="6">
        <v>73</v>
      </c>
      <c r="I261" s="6">
        <v>15524305.029999999</v>
      </c>
      <c r="J261" s="6">
        <v>17065230.66</v>
      </c>
      <c r="K261" s="6">
        <v>101</v>
      </c>
      <c r="L261" s="6">
        <v>75</v>
      </c>
      <c r="M261" s="6">
        <v>17862573.84</v>
      </c>
      <c r="N261" s="6">
        <v>19518602.32</v>
      </c>
      <c r="O261" s="6">
        <v>16</v>
      </c>
      <c r="P261" s="6">
        <v>0</v>
      </c>
      <c r="Q261" s="6">
        <v>0</v>
      </c>
      <c r="R261" s="6">
        <v>0</v>
      </c>
    </row>
    <row r="262" spans="1:18" x14ac:dyDescent="0.2">
      <c r="A262" s="8">
        <v>68</v>
      </c>
      <c r="C262" s="6">
        <v>92</v>
      </c>
      <c r="D262" s="6">
        <v>64</v>
      </c>
      <c r="E262" s="6">
        <v>15647504.74</v>
      </c>
      <c r="F262" s="6">
        <v>16717237.32</v>
      </c>
      <c r="G262" s="6">
        <v>66</v>
      </c>
      <c r="H262" s="6">
        <v>45</v>
      </c>
      <c r="I262" s="6">
        <v>10690944.49</v>
      </c>
      <c r="J262" s="6">
        <v>13112318.789999999</v>
      </c>
      <c r="K262" s="6">
        <v>103</v>
      </c>
      <c r="L262" s="6">
        <v>90</v>
      </c>
      <c r="M262" s="6">
        <v>19332691.210000001</v>
      </c>
      <c r="N262" s="6">
        <v>20925474.620000001</v>
      </c>
      <c r="O262" s="6">
        <v>124</v>
      </c>
      <c r="P262" s="6">
        <v>96</v>
      </c>
      <c r="Q262" s="6">
        <v>25776509.34</v>
      </c>
      <c r="R262" s="6">
        <v>27008002.210000001</v>
      </c>
    </row>
    <row r="263" spans="1:18" x14ac:dyDescent="0.2">
      <c r="A263" s="8">
        <v>68</v>
      </c>
      <c r="C263" s="6">
        <v>78</v>
      </c>
      <c r="D263" s="6">
        <v>50</v>
      </c>
      <c r="E263" s="6">
        <v>13712055.23</v>
      </c>
      <c r="F263" s="6">
        <v>15237703.890000001</v>
      </c>
      <c r="G263" s="6">
        <v>67</v>
      </c>
      <c r="H263" s="6">
        <v>50</v>
      </c>
      <c r="I263" s="6">
        <v>12968966.550000001</v>
      </c>
      <c r="J263" s="6">
        <v>15816039.73</v>
      </c>
      <c r="K263" s="6">
        <v>93</v>
      </c>
      <c r="L263" s="6">
        <v>73</v>
      </c>
      <c r="M263" s="6">
        <v>17257857.870000001</v>
      </c>
      <c r="N263" s="6">
        <v>18628124.5</v>
      </c>
      <c r="O263" s="6">
        <v>28</v>
      </c>
      <c r="P263" s="6">
        <v>0</v>
      </c>
      <c r="Q263" s="6">
        <v>0</v>
      </c>
      <c r="R263" s="6">
        <v>0</v>
      </c>
    </row>
    <row r="264" spans="1:18" x14ac:dyDescent="0.2">
      <c r="A264" s="8">
        <v>69</v>
      </c>
      <c r="C264" s="6">
        <v>76</v>
      </c>
      <c r="D264" s="6">
        <v>50</v>
      </c>
      <c r="E264" s="6">
        <v>11865851.609999999</v>
      </c>
      <c r="F264" s="6">
        <v>14127001.560000001</v>
      </c>
      <c r="G264" s="6">
        <v>57</v>
      </c>
      <c r="H264" s="6">
        <v>40</v>
      </c>
      <c r="I264" s="6">
        <v>9868091.4700000007</v>
      </c>
      <c r="J264" s="6">
        <v>10771342.380000001</v>
      </c>
      <c r="K264" s="6">
        <v>93</v>
      </c>
      <c r="L264" s="6">
        <v>66</v>
      </c>
      <c r="M264" s="6">
        <v>17607411.870000001</v>
      </c>
      <c r="N264" s="6">
        <v>19787898.57</v>
      </c>
      <c r="O264" s="6">
        <v>127</v>
      </c>
      <c r="P264" s="6">
        <v>91</v>
      </c>
      <c r="Q264" s="6">
        <v>23466035.739999998</v>
      </c>
      <c r="R264" s="6">
        <v>24838070.699999999</v>
      </c>
    </row>
    <row r="265" spans="1:18" x14ac:dyDescent="0.2">
      <c r="A265" s="8">
        <v>69</v>
      </c>
      <c r="C265" s="6">
        <v>60</v>
      </c>
      <c r="D265" s="6">
        <v>46</v>
      </c>
      <c r="E265" s="6">
        <v>10093503.33</v>
      </c>
      <c r="F265" s="6">
        <v>12781398.689999999</v>
      </c>
      <c r="G265" s="6">
        <v>82</v>
      </c>
      <c r="H265" s="6">
        <v>60</v>
      </c>
      <c r="I265" s="6">
        <v>15623324.34</v>
      </c>
      <c r="J265" s="6">
        <v>16924641.050000001</v>
      </c>
      <c r="K265" s="6">
        <v>82</v>
      </c>
      <c r="L265" s="6">
        <v>70</v>
      </c>
      <c r="M265" s="6">
        <v>14893693.99</v>
      </c>
      <c r="N265" s="6">
        <v>16186338.060000001</v>
      </c>
      <c r="O265" s="6">
        <v>29</v>
      </c>
      <c r="P265" s="6">
        <v>0</v>
      </c>
      <c r="Q265" s="6">
        <v>0</v>
      </c>
      <c r="R265" s="6">
        <v>0</v>
      </c>
    </row>
    <row r="266" spans="1:18" x14ac:dyDescent="0.2">
      <c r="A266" s="8">
        <v>70</v>
      </c>
      <c r="C266" s="6">
        <v>86</v>
      </c>
      <c r="D266" s="6">
        <v>64</v>
      </c>
      <c r="E266" s="6">
        <v>15497582.279999999</v>
      </c>
      <c r="F266" s="6">
        <v>16140768.699999999</v>
      </c>
      <c r="G266" s="6">
        <v>69</v>
      </c>
      <c r="H266" s="6">
        <v>55</v>
      </c>
      <c r="I266" s="6">
        <v>13079039.470000001</v>
      </c>
      <c r="J266" s="6">
        <v>15193757.380000001</v>
      </c>
      <c r="K266" s="6">
        <v>81</v>
      </c>
      <c r="L266" s="6">
        <v>61</v>
      </c>
      <c r="M266" s="6">
        <v>13171456.25</v>
      </c>
      <c r="N266" s="6">
        <v>14470580.869999999</v>
      </c>
      <c r="O266" s="6">
        <v>112</v>
      </c>
      <c r="P266" s="6">
        <v>86</v>
      </c>
      <c r="Q266" s="6">
        <v>21709566.969999999</v>
      </c>
      <c r="R266" s="6">
        <v>23233172.609999999</v>
      </c>
    </row>
    <row r="267" spans="1:18" x14ac:dyDescent="0.2">
      <c r="A267" s="8">
        <v>70</v>
      </c>
      <c r="C267" s="6">
        <v>56</v>
      </c>
      <c r="D267" s="6">
        <v>40</v>
      </c>
      <c r="E267" s="6">
        <v>9559220.9199999999</v>
      </c>
      <c r="F267" s="6">
        <v>10222780.560000001</v>
      </c>
      <c r="G267" s="6">
        <v>68</v>
      </c>
      <c r="H267" s="6">
        <v>54</v>
      </c>
      <c r="I267" s="6">
        <v>11835588.26</v>
      </c>
      <c r="J267" s="6">
        <v>14656111</v>
      </c>
      <c r="K267" s="6">
        <v>80</v>
      </c>
      <c r="L267" s="6">
        <v>62</v>
      </c>
      <c r="M267" s="6">
        <v>15379024.369999999</v>
      </c>
      <c r="N267" s="6">
        <v>16382979.460000001</v>
      </c>
      <c r="O267" s="6">
        <v>34</v>
      </c>
      <c r="P267" s="6">
        <v>0</v>
      </c>
      <c r="Q267" s="6">
        <v>0</v>
      </c>
      <c r="R267" s="6">
        <v>0</v>
      </c>
    </row>
    <row r="268" spans="1:18" x14ac:dyDescent="0.2">
      <c r="A268" s="8">
        <v>71</v>
      </c>
      <c r="C268" s="6">
        <v>59</v>
      </c>
      <c r="D268" s="6">
        <v>47</v>
      </c>
      <c r="E268" s="6">
        <v>9490921.7899999991</v>
      </c>
      <c r="F268" s="6">
        <v>10053013.93</v>
      </c>
      <c r="G268" s="6">
        <v>63</v>
      </c>
      <c r="H268" s="6">
        <v>43</v>
      </c>
      <c r="I268" s="6">
        <v>10932651.33</v>
      </c>
      <c r="J268" s="6">
        <v>12403962.35</v>
      </c>
      <c r="K268" s="6">
        <v>87</v>
      </c>
      <c r="L268" s="6">
        <v>70</v>
      </c>
      <c r="M268" s="6">
        <v>17027738.890000001</v>
      </c>
      <c r="N268" s="6">
        <v>17807860.260000002</v>
      </c>
      <c r="O268" s="6">
        <v>86</v>
      </c>
      <c r="P268" s="6">
        <v>58</v>
      </c>
      <c r="Q268" s="6">
        <v>15086607.140000001</v>
      </c>
      <c r="R268" s="6">
        <v>16109451.92</v>
      </c>
    </row>
    <row r="269" spans="1:18" x14ac:dyDescent="0.2">
      <c r="A269" s="8">
        <v>71</v>
      </c>
      <c r="C269" s="6">
        <v>39</v>
      </c>
      <c r="D269" s="6">
        <v>27</v>
      </c>
      <c r="E269" s="6">
        <v>6267387.7000000002</v>
      </c>
      <c r="F269" s="6">
        <v>6845768.8099999996</v>
      </c>
      <c r="G269" s="6">
        <v>44</v>
      </c>
      <c r="H269" s="6">
        <v>27</v>
      </c>
      <c r="I269" s="6">
        <v>7864313.0499999998</v>
      </c>
      <c r="J269" s="6">
        <v>8806875.0199999996</v>
      </c>
      <c r="K269" s="6">
        <v>86</v>
      </c>
      <c r="L269" s="6">
        <v>67</v>
      </c>
      <c r="M269" s="6">
        <v>15040388.93</v>
      </c>
      <c r="N269" s="6">
        <v>16206316.300000001</v>
      </c>
      <c r="O269" s="6">
        <v>14</v>
      </c>
      <c r="P269" s="6">
        <v>0</v>
      </c>
      <c r="Q269" s="6">
        <v>0</v>
      </c>
      <c r="R269" s="6">
        <v>0</v>
      </c>
    </row>
    <row r="270" spans="1:18" x14ac:dyDescent="0.2">
      <c r="A270" s="8">
        <v>72</v>
      </c>
      <c r="C270" s="6">
        <v>57</v>
      </c>
      <c r="D270" s="6">
        <v>44</v>
      </c>
      <c r="E270" s="6">
        <v>9876833.9800000004</v>
      </c>
      <c r="F270" s="6">
        <v>10333883.470000001</v>
      </c>
      <c r="G270" s="6">
        <v>47</v>
      </c>
      <c r="H270" s="6">
        <v>29</v>
      </c>
      <c r="I270" s="6">
        <v>7697605.4699999997</v>
      </c>
      <c r="J270" s="6">
        <v>8867306.6999999993</v>
      </c>
      <c r="K270" s="6">
        <v>71</v>
      </c>
      <c r="L270" s="6">
        <v>52</v>
      </c>
      <c r="M270" s="6">
        <v>13090679.58</v>
      </c>
      <c r="N270" s="6">
        <v>14040862.68</v>
      </c>
      <c r="O270" s="6">
        <v>89</v>
      </c>
      <c r="P270" s="6">
        <v>65</v>
      </c>
      <c r="Q270" s="6">
        <v>15176379.83</v>
      </c>
      <c r="R270" s="6">
        <v>16882463.329999998</v>
      </c>
    </row>
    <row r="271" spans="1:18" x14ac:dyDescent="0.2">
      <c r="A271" s="8">
        <v>72</v>
      </c>
      <c r="C271" s="6">
        <v>39</v>
      </c>
      <c r="D271" s="6">
        <v>26</v>
      </c>
      <c r="E271" s="6">
        <v>6448354.5999999996</v>
      </c>
      <c r="F271" s="6">
        <v>7149488.5099999998</v>
      </c>
      <c r="G271" s="6">
        <v>44</v>
      </c>
      <c r="H271" s="6">
        <v>36</v>
      </c>
      <c r="I271" s="6">
        <v>7572743.29</v>
      </c>
      <c r="J271" s="6">
        <v>7950915.0099999998</v>
      </c>
      <c r="K271" s="6">
        <v>66</v>
      </c>
      <c r="L271" s="6">
        <v>48</v>
      </c>
      <c r="M271" s="6">
        <v>11872561.109999999</v>
      </c>
      <c r="N271" s="6">
        <v>12244659.35</v>
      </c>
      <c r="O271" s="6">
        <v>10</v>
      </c>
      <c r="P271" s="6">
        <v>0</v>
      </c>
      <c r="Q271" s="6">
        <v>0</v>
      </c>
      <c r="R271" s="6">
        <v>0</v>
      </c>
    </row>
    <row r="272" spans="1:18" x14ac:dyDescent="0.2">
      <c r="A272" s="8">
        <v>73</v>
      </c>
      <c r="C272" s="6">
        <v>34</v>
      </c>
      <c r="D272" s="6">
        <v>25</v>
      </c>
      <c r="E272" s="6">
        <v>5109952.66</v>
      </c>
      <c r="F272" s="6">
        <v>5346348.99</v>
      </c>
      <c r="G272" s="6">
        <v>43</v>
      </c>
      <c r="H272" s="6">
        <v>32</v>
      </c>
      <c r="I272" s="6">
        <v>7701576.3600000003</v>
      </c>
      <c r="J272" s="6">
        <v>8594625.1199999992</v>
      </c>
      <c r="K272" s="6">
        <v>50</v>
      </c>
      <c r="L272" s="6">
        <v>38</v>
      </c>
      <c r="M272" s="6">
        <v>8268919.4199999999</v>
      </c>
      <c r="N272" s="6">
        <v>8983912.8699999992</v>
      </c>
      <c r="O272" s="6">
        <v>42</v>
      </c>
      <c r="P272" s="6">
        <v>31</v>
      </c>
      <c r="Q272" s="6">
        <v>6721202.9000000004</v>
      </c>
      <c r="R272" s="6">
        <v>7093455.5599999996</v>
      </c>
    </row>
    <row r="273" spans="1:18" x14ac:dyDescent="0.2">
      <c r="A273" s="8">
        <v>73</v>
      </c>
      <c r="C273" s="6">
        <v>19</v>
      </c>
      <c r="D273" s="6">
        <v>11</v>
      </c>
      <c r="E273" s="6">
        <v>3298612.59</v>
      </c>
      <c r="F273" s="6">
        <v>3749605.34</v>
      </c>
      <c r="G273" s="6">
        <v>31</v>
      </c>
      <c r="H273" s="6">
        <v>21</v>
      </c>
      <c r="I273" s="6">
        <v>5436422.0300000003</v>
      </c>
      <c r="J273" s="6">
        <v>5676965.4299999997</v>
      </c>
      <c r="K273" s="6">
        <v>28</v>
      </c>
      <c r="L273" s="6">
        <v>24</v>
      </c>
      <c r="M273" s="6">
        <v>4170946.4</v>
      </c>
      <c r="N273" s="6">
        <v>4524403.9400000004</v>
      </c>
      <c r="O273" s="6">
        <v>15</v>
      </c>
      <c r="P273" s="6">
        <v>0</v>
      </c>
      <c r="Q273" s="6">
        <v>0</v>
      </c>
      <c r="R273" s="6">
        <v>0</v>
      </c>
    </row>
    <row r="274" spans="1:18" x14ac:dyDescent="0.2">
      <c r="A274" s="8">
        <v>74</v>
      </c>
      <c r="C274" s="6">
        <v>36</v>
      </c>
      <c r="D274" s="6">
        <v>25</v>
      </c>
      <c r="E274" s="6">
        <v>6108540.6399999997</v>
      </c>
      <c r="F274" s="6">
        <v>6430588.9299999997</v>
      </c>
      <c r="G274" s="6">
        <v>32</v>
      </c>
      <c r="H274" s="6">
        <v>27</v>
      </c>
      <c r="I274" s="6">
        <v>5510617.1299999999</v>
      </c>
      <c r="J274" s="6">
        <v>5870050.75</v>
      </c>
      <c r="K274" s="6">
        <v>27</v>
      </c>
      <c r="L274" s="6">
        <v>17</v>
      </c>
      <c r="M274" s="6">
        <v>4577887.72</v>
      </c>
      <c r="N274" s="6">
        <v>4898485.29</v>
      </c>
      <c r="O274" s="6">
        <v>52</v>
      </c>
      <c r="P274" s="6">
        <v>32</v>
      </c>
      <c r="Q274" s="6">
        <v>8615068.4700000007</v>
      </c>
      <c r="R274" s="6">
        <v>10137035.939999999</v>
      </c>
    </row>
    <row r="275" spans="1:18" x14ac:dyDescent="0.2">
      <c r="A275" s="8">
        <v>74</v>
      </c>
      <c r="C275" s="6">
        <v>20</v>
      </c>
      <c r="D275" s="6">
        <v>14</v>
      </c>
      <c r="E275" s="6">
        <v>4014273.52</v>
      </c>
      <c r="F275" s="6">
        <v>4366158.49</v>
      </c>
      <c r="G275" s="6">
        <v>24</v>
      </c>
      <c r="H275" s="6">
        <v>16</v>
      </c>
      <c r="I275" s="6">
        <v>4235722.7300000004</v>
      </c>
      <c r="J275" s="6">
        <v>4884172.49</v>
      </c>
      <c r="K275" s="6">
        <v>30</v>
      </c>
      <c r="L275" s="6">
        <v>16</v>
      </c>
      <c r="M275" s="6">
        <v>5469349.0199999996</v>
      </c>
      <c r="N275" s="6">
        <v>6281760.9500000002</v>
      </c>
      <c r="O275" s="6">
        <v>9</v>
      </c>
      <c r="P275" s="6">
        <v>0</v>
      </c>
      <c r="Q275" s="6">
        <v>0</v>
      </c>
      <c r="R275" s="6">
        <v>0</v>
      </c>
    </row>
    <row r="276" spans="1:18" x14ac:dyDescent="0.2">
      <c r="A276" s="8">
        <v>75</v>
      </c>
      <c r="C276" s="6">
        <v>13</v>
      </c>
      <c r="D276" s="6">
        <v>8</v>
      </c>
      <c r="E276" s="6">
        <v>1721640.89</v>
      </c>
      <c r="F276" s="6">
        <v>1795087.49</v>
      </c>
      <c r="G276" s="6">
        <v>24</v>
      </c>
      <c r="H276" s="6">
        <v>14</v>
      </c>
      <c r="I276" s="6">
        <v>4358866.82</v>
      </c>
      <c r="J276" s="6">
        <v>5788058.8600000003</v>
      </c>
      <c r="K276" s="6">
        <v>24</v>
      </c>
      <c r="L276" s="6">
        <v>16</v>
      </c>
      <c r="M276" s="6">
        <v>3701846.66</v>
      </c>
      <c r="N276" s="6">
        <v>3902937.3</v>
      </c>
      <c r="O276" s="6">
        <v>27</v>
      </c>
      <c r="P276" s="6">
        <v>15</v>
      </c>
      <c r="Q276" s="6">
        <v>4841326.33</v>
      </c>
      <c r="R276" s="6">
        <v>5758337.3200000003</v>
      </c>
    </row>
    <row r="277" spans="1:18" x14ac:dyDescent="0.2">
      <c r="A277" s="8">
        <v>75</v>
      </c>
      <c r="C277" s="6">
        <v>7</v>
      </c>
      <c r="D277" s="6">
        <v>4</v>
      </c>
      <c r="E277" s="6">
        <v>1247264.44</v>
      </c>
      <c r="F277" s="6">
        <v>1294056.43</v>
      </c>
      <c r="G277" s="6">
        <v>20</v>
      </c>
      <c r="H277" s="6">
        <v>12</v>
      </c>
      <c r="I277" s="6">
        <v>3525688.87</v>
      </c>
      <c r="J277" s="6">
        <v>4989539.21</v>
      </c>
      <c r="K277" s="6">
        <v>21</v>
      </c>
      <c r="L277" s="6">
        <v>16</v>
      </c>
      <c r="M277" s="6">
        <v>3064550.2</v>
      </c>
      <c r="N277" s="6">
        <v>3186603.16</v>
      </c>
      <c r="O277" s="6">
        <v>11</v>
      </c>
      <c r="P277" s="6">
        <v>0</v>
      </c>
      <c r="Q277" s="6">
        <v>0</v>
      </c>
      <c r="R277" s="6">
        <v>0</v>
      </c>
    </row>
    <row r="278" spans="1:18" x14ac:dyDescent="0.2">
      <c r="A278" s="8">
        <v>76</v>
      </c>
      <c r="C278" s="6">
        <v>20</v>
      </c>
      <c r="D278" s="6">
        <v>17</v>
      </c>
      <c r="E278" s="6">
        <v>3589549.64</v>
      </c>
      <c r="F278" s="6">
        <v>3767956.58</v>
      </c>
      <c r="G278" s="6">
        <v>11</v>
      </c>
      <c r="H278" s="6">
        <v>8</v>
      </c>
      <c r="I278" s="6">
        <v>2068778.64</v>
      </c>
      <c r="J278" s="6">
        <v>2284191.41</v>
      </c>
      <c r="K278" s="6">
        <v>25</v>
      </c>
      <c r="L278" s="6">
        <v>18</v>
      </c>
      <c r="M278" s="6">
        <v>4354440.2</v>
      </c>
      <c r="N278" s="6">
        <v>5297285.75</v>
      </c>
      <c r="O278" s="6">
        <v>26</v>
      </c>
      <c r="P278" s="6">
        <v>18</v>
      </c>
      <c r="Q278" s="6">
        <v>4429844.51</v>
      </c>
      <c r="R278" s="6">
        <v>5034667.26</v>
      </c>
    </row>
    <row r="279" spans="1:18" x14ac:dyDescent="0.2">
      <c r="A279" s="8">
        <v>76</v>
      </c>
      <c r="C279" s="6">
        <v>17</v>
      </c>
      <c r="D279" s="6">
        <v>12</v>
      </c>
      <c r="E279" s="6">
        <v>3186579.95</v>
      </c>
      <c r="F279" s="6">
        <v>4657810.26</v>
      </c>
      <c r="G279" s="6">
        <v>11</v>
      </c>
      <c r="H279" s="6">
        <v>9</v>
      </c>
      <c r="I279" s="6">
        <v>1731441.07</v>
      </c>
      <c r="J279" s="6">
        <v>2006627.91</v>
      </c>
      <c r="K279" s="6">
        <v>16</v>
      </c>
      <c r="L279" s="6">
        <v>10</v>
      </c>
      <c r="M279" s="6">
        <v>2821659.98</v>
      </c>
      <c r="N279" s="6">
        <v>2979347.81</v>
      </c>
      <c r="O279" s="6">
        <v>4</v>
      </c>
      <c r="P279" s="6">
        <v>0</v>
      </c>
      <c r="Q279" s="6">
        <v>0</v>
      </c>
      <c r="R279" s="6">
        <v>0</v>
      </c>
    </row>
    <row r="280" spans="1:18" x14ac:dyDescent="0.2">
      <c r="A280" s="8">
        <v>77</v>
      </c>
      <c r="C280" s="6">
        <v>11</v>
      </c>
      <c r="D280" s="6">
        <v>5</v>
      </c>
      <c r="E280" s="6">
        <v>1894511.21</v>
      </c>
      <c r="F280" s="6">
        <v>2003055.47</v>
      </c>
      <c r="G280" s="6">
        <v>11</v>
      </c>
      <c r="H280" s="6">
        <v>6</v>
      </c>
      <c r="I280" s="6">
        <v>1998838</v>
      </c>
      <c r="J280" s="6">
        <v>2099203.87</v>
      </c>
      <c r="K280" s="6">
        <v>10</v>
      </c>
      <c r="L280" s="6">
        <v>6</v>
      </c>
      <c r="M280" s="6">
        <v>2062483.15</v>
      </c>
      <c r="N280" s="6">
        <v>2867166.2</v>
      </c>
      <c r="O280" s="6">
        <v>10</v>
      </c>
      <c r="P280" s="6">
        <v>7</v>
      </c>
      <c r="Q280" s="6">
        <v>1944306.21</v>
      </c>
      <c r="R280" s="6">
        <v>1976473.91</v>
      </c>
    </row>
    <row r="281" spans="1:18" x14ac:dyDescent="0.2">
      <c r="A281" s="8">
        <v>77</v>
      </c>
      <c r="C281" s="6">
        <v>4</v>
      </c>
      <c r="D281" s="6">
        <v>3</v>
      </c>
      <c r="E281" s="6">
        <v>689449.08</v>
      </c>
      <c r="F281" s="6">
        <v>715131.54</v>
      </c>
      <c r="G281" s="6">
        <v>11</v>
      </c>
      <c r="H281" s="6">
        <v>6</v>
      </c>
      <c r="I281" s="6">
        <v>2297146.17</v>
      </c>
      <c r="J281" s="6">
        <v>2424736.34</v>
      </c>
      <c r="K281" s="6">
        <v>8</v>
      </c>
      <c r="L281" s="6">
        <v>2</v>
      </c>
      <c r="M281" s="6">
        <v>1339680.43</v>
      </c>
      <c r="N281" s="6">
        <v>1613823.52</v>
      </c>
      <c r="O281" s="6">
        <v>9</v>
      </c>
      <c r="P281" s="6">
        <v>0</v>
      </c>
      <c r="Q281" s="6">
        <v>0</v>
      </c>
      <c r="R281" s="6">
        <v>0</v>
      </c>
    </row>
    <row r="282" spans="1:18" x14ac:dyDescent="0.2">
      <c r="A282" s="8">
        <v>78</v>
      </c>
      <c r="C282" s="6">
        <v>7</v>
      </c>
      <c r="D282" s="6">
        <v>3</v>
      </c>
      <c r="E282" s="6">
        <v>1189530</v>
      </c>
      <c r="F282" s="6">
        <v>1214412.19</v>
      </c>
      <c r="G282" s="6">
        <v>6</v>
      </c>
      <c r="H282" s="6">
        <v>4</v>
      </c>
      <c r="I282" s="6">
        <v>1270316.29</v>
      </c>
      <c r="J282" s="6">
        <v>1754973.27</v>
      </c>
      <c r="K282" s="6">
        <v>15</v>
      </c>
      <c r="L282" s="6">
        <v>9</v>
      </c>
      <c r="M282" s="6">
        <v>2834960.77</v>
      </c>
      <c r="N282" s="6">
        <v>3902683.19</v>
      </c>
      <c r="O282" s="6">
        <v>8</v>
      </c>
      <c r="P282" s="6">
        <v>5</v>
      </c>
      <c r="Q282" s="6">
        <v>1200060.24</v>
      </c>
      <c r="R282" s="6">
        <v>1330964.76</v>
      </c>
    </row>
    <row r="283" spans="1:18" x14ac:dyDescent="0.2">
      <c r="A283" s="8">
        <v>78</v>
      </c>
      <c r="C283" s="6">
        <v>3</v>
      </c>
      <c r="D283" s="6">
        <v>2</v>
      </c>
      <c r="E283" s="6">
        <v>348290.92</v>
      </c>
      <c r="F283" s="6">
        <v>367518.64</v>
      </c>
      <c r="G283" s="6">
        <v>6</v>
      </c>
      <c r="H283" s="6">
        <v>4</v>
      </c>
      <c r="I283" s="6">
        <v>1577606.48</v>
      </c>
      <c r="J283" s="6">
        <v>1627960.33</v>
      </c>
      <c r="K283" s="6">
        <v>8</v>
      </c>
      <c r="L283" s="6">
        <v>4</v>
      </c>
      <c r="M283" s="6">
        <v>1222979.82</v>
      </c>
      <c r="N283" s="6">
        <v>1711221.28</v>
      </c>
      <c r="O283" s="6">
        <v>2</v>
      </c>
      <c r="P283" s="6">
        <v>0</v>
      </c>
      <c r="Q283" s="6">
        <v>0</v>
      </c>
      <c r="R283" s="6">
        <v>0</v>
      </c>
    </row>
    <row r="284" spans="1:18" x14ac:dyDescent="0.2">
      <c r="A284" s="8">
        <v>79</v>
      </c>
      <c r="C284" s="6">
        <v>17</v>
      </c>
      <c r="D284" s="6">
        <v>6</v>
      </c>
      <c r="E284" s="6">
        <v>3223736.61</v>
      </c>
      <c r="F284" s="6">
        <v>3604143.31</v>
      </c>
      <c r="G284" s="6">
        <v>12</v>
      </c>
      <c r="H284" s="6">
        <v>6</v>
      </c>
      <c r="I284" s="6">
        <v>1625316.16</v>
      </c>
      <c r="J284" s="6">
        <v>1762797.98</v>
      </c>
      <c r="K284" s="6">
        <v>3</v>
      </c>
      <c r="L284" s="6">
        <v>1</v>
      </c>
      <c r="M284" s="6">
        <v>871928.3</v>
      </c>
      <c r="N284" s="6">
        <v>1013145.51</v>
      </c>
      <c r="O284" s="6">
        <v>15</v>
      </c>
      <c r="P284" s="6">
        <v>7</v>
      </c>
      <c r="Q284" s="6">
        <v>2601692.48</v>
      </c>
      <c r="R284" s="6">
        <v>3233270.78</v>
      </c>
    </row>
    <row r="285" spans="1:18" x14ac:dyDescent="0.2">
      <c r="A285" s="8">
        <v>79</v>
      </c>
      <c r="C285" s="6">
        <v>12</v>
      </c>
      <c r="D285" s="6">
        <v>8</v>
      </c>
      <c r="E285" s="6">
        <v>2359377.79</v>
      </c>
      <c r="F285" s="6">
        <v>2669853.62</v>
      </c>
      <c r="G285" s="6">
        <v>4</v>
      </c>
      <c r="H285" s="6">
        <v>2</v>
      </c>
      <c r="I285" s="6">
        <v>588514</v>
      </c>
      <c r="J285" s="6">
        <v>601831.18999999994</v>
      </c>
      <c r="K285" s="6">
        <v>4</v>
      </c>
      <c r="L285" s="6">
        <v>5</v>
      </c>
      <c r="M285" s="6">
        <v>432214.19</v>
      </c>
      <c r="N285" s="6">
        <v>455165.9</v>
      </c>
      <c r="O285" s="6">
        <v>4</v>
      </c>
      <c r="P285" s="6">
        <v>0</v>
      </c>
      <c r="Q285" s="6">
        <v>0</v>
      </c>
      <c r="R285" s="6">
        <v>0</v>
      </c>
    </row>
    <row r="286" spans="1:18" x14ac:dyDescent="0.2">
      <c r="A286" s="8">
        <v>80</v>
      </c>
      <c r="C286" s="6">
        <v>4</v>
      </c>
      <c r="D286" s="6">
        <v>0</v>
      </c>
      <c r="E286" s="6">
        <v>543573</v>
      </c>
      <c r="F286" s="6">
        <v>573568.80000000005</v>
      </c>
      <c r="G286" s="6">
        <v>12</v>
      </c>
      <c r="H286" s="6">
        <v>6</v>
      </c>
      <c r="I286" s="6">
        <v>2182245.2400000002</v>
      </c>
      <c r="J286" s="6">
        <v>2862583.22</v>
      </c>
      <c r="K286" s="6">
        <v>7</v>
      </c>
      <c r="L286" s="6">
        <v>6</v>
      </c>
      <c r="M286" s="6">
        <v>1055797.8400000001</v>
      </c>
      <c r="N286" s="6">
        <v>1339822.6599999999</v>
      </c>
      <c r="O286" s="6">
        <v>11</v>
      </c>
      <c r="P286" s="6">
        <v>5</v>
      </c>
      <c r="Q286" s="6">
        <v>2795880.02</v>
      </c>
      <c r="R286" s="6">
        <v>3840214.62</v>
      </c>
    </row>
    <row r="287" spans="1:18" x14ac:dyDescent="0.2">
      <c r="A287" s="8">
        <v>80</v>
      </c>
      <c r="C287" s="6">
        <v>0</v>
      </c>
      <c r="D287" s="6">
        <v>0</v>
      </c>
      <c r="E287" s="6">
        <v>0</v>
      </c>
      <c r="F287" s="6">
        <v>0</v>
      </c>
      <c r="G287" s="6">
        <v>3</v>
      </c>
      <c r="H287" s="6">
        <v>1</v>
      </c>
      <c r="I287" s="6">
        <v>757885</v>
      </c>
      <c r="J287" s="6">
        <v>800623.86</v>
      </c>
      <c r="K287" s="6">
        <v>6</v>
      </c>
      <c r="L287" s="6">
        <v>3</v>
      </c>
      <c r="M287" s="6">
        <v>972182.06</v>
      </c>
      <c r="N287" s="6">
        <v>1080419.06</v>
      </c>
      <c r="O287" s="6">
        <v>2</v>
      </c>
      <c r="P287" s="6">
        <v>0</v>
      </c>
      <c r="Q287" s="6">
        <v>0</v>
      </c>
      <c r="R287" s="6">
        <v>0</v>
      </c>
    </row>
    <row r="288" spans="1:18" x14ac:dyDescent="0.2">
      <c r="A288" s="8">
        <v>81</v>
      </c>
      <c r="C288" s="6">
        <v>2</v>
      </c>
      <c r="D288" s="6">
        <v>0</v>
      </c>
      <c r="E288" s="6">
        <v>232306.71</v>
      </c>
      <c r="F288" s="6">
        <v>252805.93</v>
      </c>
      <c r="G288" s="6">
        <v>5</v>
      </c>
      <c r="H288" s="6">
        <v>3</v>
      </c>
      <c r="I288" s="6">
        <v>910397.52</v>
      </c>
      <c r="J288" s="6">
        <v>952125.42</v>
      </c>
      <c r="K288" s="6">
        <v>5</v>
      </c>
      <c r="L288" s="6">
        <v>2</v>
      </c>
      <c r="M288" s="6">
        <v>1066579.98</v>
      </c>
      <c r="N288" s="6">
        <v>1116461.81</v>
      </c>
      <c r="O288" s="6">
        <v>5</v>
      </c>
      <c r="P288" s="6">
        <v>1</v>
      </c>
      <c r="Q288" s="6">
        <v>1007030</v>
      </c>
      <c r="R288" s="6">
        <v>1057871.74</v>
      </c>
    </row>
    <row r="289" spans="1:18" x14ac:dyDescent="0.2">
      <c r="A289" s="8">
        <v>81</v>
      </c>
      <c r="C289" s="6">
        <v>6</v>
      </c>
      <c r="D289" s="6">
        <v>4</v>
      </c>
      <c r="E289" s="6">
        <v>824506</v>
      </c>
      <c r="F289" s="6">
        <v>1149217.3500000001</v>
      </c>
      <c r="G289" s="6">
        <v>5</v>
      </c>
      <c r="H289" s="6">
        <v>2</v>
      </c>
      <c r="I289" s="6">
        <v>1001171.28</v>
      </c>
      <c r="J289" s="6">
        <v>1021720.8</v>
      </c>
      <c r="K289" s="6">
        <v>3</v>
      </c>
      <c r="L289" s="6">
        <v>1</v>
      </c>
      <c r="M289" s="6">
        <v>639691</v>
      </c>
      <c r="N289" s="6">
        <v>665610.16</v>
      </c>
      <c r="O289" s="6">
        <v>1</v>
      </c>
      <c r="P289" s="6">
        <v>0</v>
      </c>
      <c r="Q289" s="6">
        <v>0</v>
      </c>
      <c r="R289" s="6">
        <v>0</v>
      </c>
    </row>
    <row r="290" spans="1:18" x14ac:dyDescent="0.2">
      <c r="A290" s="8">
        <v>82</v>
      </c>
      <c r="C290" s="6">
        <v>3</v>
      </c>
      <c r="D290" s="6">
        <v>2</v>
      </c>
      <c r="E290" s="6">
        <v>466371.7</v>
      </c>
      <c r="F290" s="6">
        <v>715307.58</v>
      </c>
      <c r="G290" s="6">
        <v>1</v>
      </c>
      <c r="H290" s="6">
        <v>1</v>
      </c>
      <c r="I290" s="6">
        <v>172956</v>
      </c>
      <c r="J290" s="6">
        <v>173646</v>
      </c>
      <c r="K290" s="6">
        <v>11</v>
      </c>
      <c r="L290" s="6">
        <v>10</v>
      </c>
      <c r="M290" s="6">
        <v>1903612</v>
      </c>
      <c r="N290" s="6">
        <v>1968243.59</v>
      </c>
      <c r="O290" s="6">
        <v>3</v>
      </c>
      <c r="P290" s="6">
        <v>1</v>
      </c>
      <c r="Q290" s="6">
        <v>532278.34</v>
      </c>
      <c r="R290" s="6">
        <v>563412.62</v>
      </c>
    </row>
    <row r="291" spans="1:18" x14ac:dyDescent="0.2">
      <c r="A291" s="8">
        <v>82</v>
      </c>
      <c r="C291" s="6">
        <v>3</v>
      </c>
      <c r="D291" s="6">
        <v>2</v>
      </c>
      <c r="E291" s="6">
        <v>747678</v>
      </c>
      <c r="F291" s="6">
        <v>794211</v>
      </c>
      <c r="G291" s="6">
        <v>0</v>
      </c>
      <c r="H291" s="6">
        <v>0</v>
      </c>
      <c r="I291" s="6">
        <v>0</v>
      </c>
      <c r="J291" s="6">
        <v>0</v>
      </c>
      <c r="K291" s="6">
        <v>6</v>
      </c>
      <c r="L291" s="6">
        <v>2</v>
      </c>
      <c r="M291" s="6">
        <v>1164632.8600000001</v>
      </c>
      <c r="N291" s="6">
        <v>1248365.27</v>
      </c>
      <c r="O291" s="6">
        <v>1</v>
      </c>
      <c r="P291" s="6">
        <v>0</v>
      </c>
      <c r="Q291" s="6">
        <v>0</v>
      </c>
      <c r="R291" s="6">
        <v>0</v>
      </c>
    </row>
    <row r="292" spans="1:18" x14ac:dyDescent="0.2">
      <c r="A292" s="8">
        <v>83</v>
      </c>
      <c r="C292" s="6">
        <v>0</v>
      </c>
      <c r="D292" s="6">
        <v>0</v>
      </c>
      <c r="E292" s="6">
        <v>0</v>
      </c>
      <c r="F292" s="6">
        <v>0</v>
      </c>
      <c r="G292" s="6">
        <v>1</v>
      </c>
      <c r="H292" s="6">
        <v>0</v>
      </c>
      <c r="I292" s="6">
        <v>110610.14</v>
      </c>
      <c r="J292" s="6">
        <v>112649.61</v>
      </c>
      <c r="K292" s="6">
        <v>0</v>
      </c>
      <c r="L292" s="6">
        <v>0</v>
      </c>
      <c r="M292" s="6">
        <v>0</v>
      </c>
      <c r="N292" s="6">
        <v>0</v>
      </c>
      <c r="O292" s="6">
        <v>2</v>
      </c>
      <c r="P292" s="6">
        <v>0</v>
      </c>
      <c r="Q292" s="6">
        <v>302016</v>
      </c>
      <c r="R292" s="6">
        <v>316789.58</v>
      </c>
    </row>
    <row r="293" spans="1:18" x14ac:dyDescent="0.2">
      <c r="A293" s="8">
        <v>83</v>
      </c>
      <c r="C293" s="6">
        <v>4</v>
      </c>
      <c r="D293" s="6">
        <v>1</v>
      </c>
      <c r="E293" s="6">
        <v>548047.43999999994</v>
      </c>
      <c r="F293" s="6">
        <v>568212.73</v>
      </c>
      <c r="G293" s="6">
        <v>1</v>
      </c>
      <c r="H293" s="6">
        <v>1</v>
      </c>
      <c r="I293" s="6">
        <v>101602</v>
      </c>
      <c r="J293" s="6">
        <v>116970.19</v>
      </c>
      <c r="K293" s="6">
        <v>5</v>
      </c>
      <c r="L293" s="6">
        <v>1</v>
      </c>
      <c r="M293" s="6">
        <v>1229022</v>
      </c>
      <c r="N293" s="6">
        <v>1248234.22</v>
      </c>
      <c r="O293" s="6">
        <v>0</v>
      </c>
      <c r="P293" s="6">
        <v>0</v>
      </c>
      <c r="Q293" s="6">
        <v>0</v>
      </c>
      <c r="R293" s="6">
        <v>0</v>
      </c>
    </row>
    <row r="294" spans="1:18" x14ac:dyDescent="0.2">
      <c r="A294" s="8">
        <v>84</v>
      </c>
      <c r="C294" s="6">
        <v>7</v>
      </c>
      <c r="D294" s="6">
        <v>4</v>
      </c>
      <c r="E294" s="6">
        <v>1031550.6</v>
      </c>
      <c r="F294" s="6">
        <v>1070321.5</v>
      </c>
      <c r="G294" s="6">
        <v>0</v>
      </c>
      <c r="H294" s="6">
        <v>0</v>
      </c>
      <c r="I294" s="6">
        <v>0</v>
      </c>
      <c r="J294" s="6">
        <v>0</v>
      </c>
      <c r="K294" s="6">
        <v>2</v>
      </c>
      <c r="L294" s="6">
        <v>1</v>
      </c>
      <c r="M294" s="6">
        <v>300854</v>
      </c>
      <c r="N294" s="6">
        <v>344880</v>
      </c>
      <c r="O294" s="6">
        <v>5</v>
      </c>
      <c r="P294" s="6">
        <v>0</v>
      </c>
      <c r="Q294" s="6">
        <v>819124</v>
      </c>
      <c r="R294" s="6">
        <v>907743.72</v>
      </c>
    </row>
    <row r="295" spans="1:18" x14ac:dyDescent="0.2">
      <c r="A295" s="8">
        <v>84</v>
      </c>
      <c r="C295" s="6">
        <v>3</v>
      </c>
      <c r="D295" s="6">
        <v>1</v>
      </c>
      <c r="E295" s="6">
        <v>823085</v>
      </c>
      <c r="F295" s="6">
        <v>921808.74</v>
      </c>
      <c r="G295" s="6">
        <v>3</v>
      </c>
      <c r="H295" s="6">
        <v>2</v>
      </c>
      <c r="I295" s="6">
        <v>395616</v>
      </c>
      <c r="J295" s="6">
        <v>430906</v>
      </c>
      <c r="K295" s="6">
        <v>5</v>
      </c>
      <c r="L295" s="6">
        <v>3</v>
      </c>
      <c r="M295" s="6">
        <v>875324.97</v>
      </c>
      <c r="N295" s="6">
        <v>914712.64</v>
      </c>
      <c r="O295" s="6">
        <v>1</v>
      </c>
      <c r="P295" s="6">
        <v>0</v>
      </c>
      <c r="Q295" s="6">
        <v>0</v>
      </c>
      <c r="R295" s="6">
        <v>0</v>
      </c>
    </row>
    <row r="296" spans="1:18" x14ac:dyDescent="0.2">
      <c r="A296" s="8">
        <v>85</v>
      </c>
      <c r="C296" s="6">
        <v>7</v>
      </c>
      <c r="D296" s="6">
        <v>3</v>
      </c>
      <c r="E296" s="6">
        <v>1250062.42</v>
      </c>
      <c r="F296" s="6">
        <v>1373649.56</v>
      </c>
      <c r="G296" s="6">
        <v>0</v>
      </c>
      <c r="H296" s="6">
        <v>0</v>
      </c>
      <c r="I296" s="6">
        <v>0</v>
      </c>
      <c r="J296" s="6">
        <v>0</v>
      </c>
      <c r="K296" s="6">
        <v>4</v>
      </c>
      <c r="L296" s="6">
        <v>1</v>
      </c>
      <c r="M296" s="6">
        <v>755565.61</v>
      </c>
      <c r="N296" s="6">
        <v>765846.09</v>
      </c>
      <c r="O296" s="6">
        <v>2</v>
      </c>
      <c r="P296" s="6">
        <v>1</v>
      </c>
      <c r="Q296" s="6">
        <v>364739.07</v>
      </c>
      <c r="R296" s="6">
        <v>381878.1</v>
      </c>
    </row>
    <row r="297" spans="1:18" x14ac:dyDescent="0.2">
      <c r="A297" s="8">
        <v>85</v>
      </c>
      <c r="C297" s="6">
        <v>3</v>
      </c>
      <c r="D297" s="6">
        <v>1</v>
      </c>
      <c r="E297" s="6">
        <v>538240.96</v>
      </c>
      <c r="F297" s="6">
        <v>786110.75</v>
      </c>
      <c r="G297" s="6">
        <v>1</v>
      </c>
      <c r="H297" s="6">
        <v>1</v>
      </c>
      <c r="I297" s="6">
        <v>142856</v>
      </c>
      <c r="J297" s="6">
        <v>145959.1</v>
      </c>
      <c r="K297" s="6">
        <v>3</v>
      </c>
      <c r="L297" s="6">
        <v>2</v>
      </c>
      <c r="M297" s="6">
        <v>343666.96</v>
      </c>
      <c r="N297" s="6">
        <v>352402.62</v>
      </c>
      <c r="O297" s="6">
        <v>1</v>
      </c>
      <c r="P297" s="6">
        <v>0</v>
      </c>
      <c r="Q297" s="6">
        <v>0</v>
      </c>
      <c r="R297" s="6">
        <v>0</v>
      </c>
    </row>
    <row r="298" spans="1:18" x14ac:dyDescent="0.2">
      <c r="A298" s="8">
        <v>86</v>
      </c>
      <c r="C298" s="6">
        <v>1</v>
      </c>
      <c r="D298" s="6">
        <v>1</v>
      </c>
      <c r="E298" s="6">
        <v>107504</v>
      </c>
      <c r="F298" s="6">
        <v>115243</v>
      </c>
      <c r="G298" s="6">
        <v>3</v>
      </c>
      <c r="H298" s="6">
        <v>1</v>
      </c>
      <c r="I298" s="6">
        <v>362215</v>
      </c>
      <c r="J298" s="6">
        <v>372396.85</v>
      </c>
      <c r="K298" s="6">
        <v>2</v>
      </c>
      <c r="L298" s="6">
        <v>1</v>
      </c>
      <c r="M298" s="6">
        <v>219572.55</v>
      </c>
      <c r="N298" s="6">
        <v>239486.37</v>
      </c>
      <c r="O298" s="6">
        <v>0</v>
      </c>
      <c r="P298" s="6">
        <v>0</v>
      </c>
      <c r="Q298" s="6">
        <v>0</v>
      </c>
      <c r="R298" s="6">
        <v>0</v>
      </c>
    </row>
    <row r="299" spans="1:18" x14ac:dyDescent="0.2">
      <c r="A299" s="8">
        <v>86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3</v>
      </c>
      <c r="L299" s="6">
        <v>1</v>
      </c>
      <c r="M299" s="6">
        <v>546992</v>
      </c>
      <c r="N299" s="6">
        <v>577475.06999999995</v>
      </c>
      <c r="O299" s="6">
        <v>0</v>
      </c>
      <c r="P299" s="6">
        <v>0</v>
      </c>
      <c r="Q299" s="6">
        <v>0</v>
      </c>
      <c r="R299" s="6">
        <v>0</v>
      </c>
    </row>
    <row r="300" spans="1:18" x14ac:dyDescent="0.2">
      <c r="A300" s="8">
        <v>87</v>
      </c>
      <c r="C300" s="6">
        <v>2</v>
      </c>
      <c r="D300" s="6">
        <v>1</v>
      </c>
      <c r="E300" s="6">
        <v>285840.03999999998</v>
      </c>
      <c r="F300" s="6">
        <v>349768.18</v>
      </c>
      <c r="G300" s="6">
        <v>3</v>
      </c>
      <c r="H300" s="6">
        <v>1</v>
      </c>
      <c r="I300" s="6">
        <v>403950</v>
      </c>
      <c r="J300" s="6">
        <v>413298.27</v>
      </c>
      <c r="K300" s="6">
        <v>3</v>
      </c>
      <c r="L300" s="6">
        <v>1</v>
      </c>
      <c r="M300" s="6">
        <v>398235.92</v>
      </c>
      <c r="N300" s="6">
        <v>542319.92000000004</v>
      </c>
      <c r="O300" s="6">
        <v>1</v>
      </c>
      <c r="P300" s="6">
        <v>0</v>
      </c>
      <c r="Q300" s="6">
        <v>305575</v>
      </c>
      <c r="R300" s="6">
        <v>306255</v>
      </c>
    </row>
    <row r="301" spans="1:18" x14ac:dyDescent="0.2">
      <c r="A301" s="8">
        <v>87</v>
      </c>
      <c r="C301" s="6">
        <v>2</v>
      </c>
      <c r="D301" s="6">
        <v>1</v>
      </c>
      <c r="E301" s="6">
        <v>340835</v>
      </c>
      <c r="F301" s="6">
        <v>352321.77</v>
      </c>
      <c r="G301" s="6">
        <v>3</v>
      </c>
      <c r="H301" s="6">
        <v>3</v>
      </c>
      <c r="I301" s="6">
        <v>834432</v>
      </c>
      <c r="J301" s="6">
        <v>854407.46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1:18" x14ac:dyDescent="0.2">
      <c r="A302" s="8">
        <v>88</v>
      </c>
      <c r="C302" s="6">
        <v>4</v>
      </c>
      <c r="D302" s="6">
        <v>3</v>
      </c>
      <c r="E302" s="6">
        <v>642713.49</v>
      </c>
      <c r="F302" s="6">
        <v>696620.93</v>
      </c>
      <c r="G302" s="6">
        <v>1</v>
      </c>
      <c r="H302" s="6">
        <v>0</v>
      </c>
      <c r="I302" s="6">
        <v>117246</v>
      </c>
      <c r="J302" s="6">
        <v>138512.24</v>
      </c>
      <c r="K302" s="6">
        <v>2</v>
      </c>
      <c r="L302" s="6">
        <v>0</v>
      </c>
      <c r="M302" s="6">
        <v>305580</v>
      </c>
      <c r="N302" s="6">
        <v>313072.90000000002</v>
      </c>
      <c r="O302" s="6">
        <v>1</v>
      </c>
      <c r="P302" s="6">
        <v>1</v>
      </c>
      <c r="Q302" s="6">
        <v>112258</v>
      </c>
      <c r="R302" s="6">
        <v>114591.26</v>
      </c>
    </row>
    <row r="303" spans="1:18" x14ac:dyDescent="0.2">
      <c r="A303" s="8">
        <v>88</v>
      </c>
      <c r="C303" s="6">
        <v>1</v>
      </c>
      <c r="D303" s="6">
        <v>0</v>
      </c>
      <c r="E303" s="6">
        <v>124598</v>
      </c>
      <c r="F303" s="6">
        <v>125278</v>
      </c>
      <c r="G303" s="6">
        <v>0</v>
      </c>
      <c r="H303" s="6">
        <v>0</v>
      </c>
      <c r="I303" s="6">
        <v>0</v>
      </c>
      <c r="J303" s="6">
        <v>0</v>
      </c>
      <c r="K303" s="6">
        <v>2</v>
      </c>
      <c r="L303" s="6">
        <v>0</v>
      </c>
      <c r="M303" s="6">
        <v>318586</v>
      </c>
      <c r="N303" s="6">
        <v>357385.05</v>
      </c>
      <c r="O303" s="6">
        <v>0</v>
      </c>
      <c r="P303" s="6">
        <v>0</v>
      </c>
      <c r="Q303" s="6">
        <v>0</v>
      </c>
      <c r="R303" s="6">
        <v>0</v>
      </c>
    </row>
    <row r="304" spans="1:18" x14ac:dyDescent="0.2">
      <c r="A304" s="8">
        <v>89</v>
      </c>
      <c r="C304" s="6">
        <v>2</v>
      </c>
      <c r="D304" s="6">
        <v>2</v>
      </c>
      <c r="E304" s="6">
        <v>313443</v>
      </c>
      <c r="F304" s="6">
        <v>331383.67</v>
      </c>
      <c r="G304" s="6">
        <v>1</v>
      </c>
      <c r="H304" s="6">
        <v>0</v>
      </c>
      <c r="I304" s="6">
        <v>220626</v>
      </c>
      <c r="J304" s="6">
        <v>230530.41</v>
      </c>
      <c r="K304" s="6">
        <v>1</v>
      </c>
      <c r="L304" s="6">
        <v>1</v>
      </c>
      <c r="M304" s="6">
        <v>157232</v>
      </c>
      <c r="N304" s="6">
        <v>165600.91</v>
      </c>
      <c r="O304" s="6">
        <v>1</v>
      </c>
      <c r="P304" s="6">
        <v>0</v>
      </c>
      <c r="Q304" s="6">
        <v>184096</v>
      </c>
      <c r="R304" s="6">
        <v>185485</v>
      </c>
    </row>
    <row r="305" spans="1:18" x14ac:dyDescent="0.2">
      <c r="A305" s="8">
        <v>89</v>
      </c>
      <c r="C305" s="6">
        <v>2</v>
      </c>
      <c r="D305" s="6">
        <v>0</v>
      </c>
      <c r="E305" s="6">
        <v>359997</v>
      </c>
      <c r="F305" s="6">
        <v>381000.38</v>
      </c>
      <c r="G305" s="6">
        <v>1</v>
      </c>
      <c r="H305" s="6">
        <v>1</v>
      </c>
      <c r="I305" s="6">
        <v>220446</v>
      </c>
      <c r="J305" s="6">
        <v>235456.96</v>
      </c>
      <c r="K305" s="6">
        <v>2</v>
      </c>
      <c r="L305" s="6">
        <v>2</v>
      </c>
      <c r="M305" s="6">
        <v>209121</v>
      </c>
      <c r="N305" s="6">
        <v>227520.63</v>
      </c>
      <c r="O305" s="6">
        <v>0</v>
      </c>
      <c r="P305" s="6">
        <v>0</v>
      </c>
      <c r="Q305" s="6">
        <v>0</v>
      </c>
      <c r="R305" s="6">
        <v>0</v>
      </c>
    </row>
    <row r="306" spans="1:18" x14ac:dyDescent="0.2">
      <c r="A306" s="8">
        <v>90</v>
      </c>
      <c r="C306" s="6">
        <v>2</v>
      </c>
      <c r="D306" s="6">
        <v>1</v>
      </c>
      <c r="E306" s="6">
        <v>305150.61</v>
      </c>
      <c r="F306" s="6">
        <v>307696.40999999997</v>
      </c>
      <c r="G306" s="6">
        <v>1</v>
      </c>
      <c r="H306" s="6">
        <v>1</v>
      </c>
      <c r="I306" s="6">
        <v>207939</v>
      </c>
      <c r="J306" s="6">
        <v>209230.07999999999</v>
      </c>
      <c r="K306" s="6">
        <v>2</v>
      </c>
      <c r="L306" s="6">
        <v>1</v>
      </c>
      <c r="M306" s="6">
        <v>308848</v>
      </c>
      <c r="N306" s="6">
        <v>310568</v>
      </c>
      <c r="O306" s="6">
        <v>0</v>
      </c>
      <c r="P306" s="6">
        <v>0</v>
      </c>
      <c r="Q306" s="6">
        <v>0</v>
      </c>
      <c r="R306" s="6">
        <v>0</v>
      </c>
    </row>
    <row r="307" spans="1:18" x14ac:dyDescent="0.2">
      <c r="A307" s="8">
        <v>90</v>
      </c>
      <c r="C307" s="6">
        <v>0</v>
      </c>
      <c r="D307" s="6">
        <v>0</v>
      </c>
      <c r="E307" s="6">
        <v>0</v>
      </c>
      <c r="F307" s="6">
        <v>0</v>
      </c>
      <c r="G307" s="6">
        <v>0</v>
      </c>
      <c r="H307" s="6">
        <v>0</v>
      </c>
      <c r="I307" s="6">
        <v>0</v>
      </c>
      <c r="J307" s="6">
        <v>0</v>
      </c>
      <c r="K307" s="6">
        <v>2</v>
      </c>
      <c r="L307" s="6">
        <v>1</v>
      </c>
      <c r="M307" s="6">
        <v>491233</v>
      </c>
      <c r="N307" s="6">
        <v>536666</v>
      </c>
      <c r="O307" s="6">
        <v>0</v>
      </c>
      <c r="P307" s="6">
        <v>0</v>
      </c>
      <c r="Q307" s="6">
        <v>0</v>
      </c>
      <c r="R307" s="6">
        <v>0</v>
      </c>
    </row>
    <row r="308" spans="1:18" x14ac:dyDescent="0.2">
      <c r="A308" s="8">
        <v>91</v>
      </c>
      <c r="C308" s="6">
        <v>0</v>
      </c>
      <c r="D308" s="6">
        <v>0</v>
      </c>
      <c r="E308" s="6">
        <v>0</v>
      </c>
      <c r="F308" s="6">
        <v>0</v>
      </c>
      <c r="G308" s="6">
        <v>0</v>
      </c>
      <c r="H308" s="6">
        <v>0</v>
      </c>
      <c r="I308" s="6">
        <v>0</v>
      </c>
      <c r="J308" s="6">
        <v>0</v>
      </c>
      <c r="K308" s="6">
        <v>1</v>
      </c>
      <c r="L308" s="6">
        <v>1</v>
      </c>
      <c r="M308" s="6">
        <v>102074.5</v>
      </c>
      <c r="N308" s="6">
        <v>102074.5</v>
      </c>
      <c r="O308" s="6">
        <v>0</v>
      </c>
      <c r="P308" s="6">
        <v>0</v>
      </c>
      <c r="Q308" s="6">
        <v>0</v>
      </c>
      <c r="R308" s="6">
        <v>0</v>
      </c>
    </row>
    <row r="309" spans="1:18" x14ac:dyDescent="0.2">
      <c r="A309" s="8">
        <v>91</v>
      </c>
      <c r="C309" s="6">
        <v>2</v>
      </c>
      <c r="D309" s="6">
        <v>2</v>
      </c>
      <c r="E309" s="6">
        <v>208089</v>
      </c>
      <c r="F309" s="6">
        <v>221553.77</v>
      </c>
      <c r="G309" s="6">
        <v>1</v>
      </c>
      <c r="H309" s="6">
        <v>0</v>
      </c>
      <c r="I309" s="6">
        <v>109104</v>
      </c>
      <c r="J309" s="6">
        <v>125145.87</v>
      </c>
      <c r="K309" s="6">
        <v>3</v>
      </c>
      <c r="L309" s="6">
        <v>2</v>
      </c>
      <c r="M309" s="6">
        <v>449221.5</v>
      </c>
      <c r="N309" s="6">
        <v>474116.94</v>
      </c>
      <c r="O309" s="6">
        <v>0</v>
      </c>
      <c r="P309" s="6">
        <v>0</v>
      </c>
      <c r="Q309" s="6">
        <v>0</v>
      </c>
      <c r="R309" s="6">
        <v>0</v>
      </c>
    </row>
    <row r="310" spans="1:18" x14ac:dyDescent="0.2">
      <c r="A310" s="8">
        <v>92</v>
      </c>
      <c r="C310" s="6">
        <v>0</v>
      </c>
      <c r="D310" s="6">
        <v>0</v>
      </c>
      <c r="E310" s="6">
        <v>0</v>
      </c>
      <c r="F310" s="6">
        <v>0</v>
      </c>
      <c r="G310" s="6">
        <v>1</v>
      </c>
      <c r="H310" s="6">
        <v>0</v>
      </c>
      <c r="I310" s="6">
        <v>147077</v>
      </c>
      <c r="J310" s="6">
        <v>155702.59</v>
      </c>
      <c r="K310" s="6">
        <v>1</v>
      </c>
      <c r="L310" s="6">
        <v>1</v>
      </c>
      <c r="M310" s="6">
        <v>132213</v>
      </c>
      <c r="N310" s="6">
        <v>145200.47</v>
      </c>
      <c r="O310" s="6">
        <v>0</v>
      </c>
      <c r="P310" s="6">
        <v>0</v>
      </c>
      <c r="Q310" s="6">
        <v>0</v>
      </c>
      <c r="R310" s="6">
        <v>0</v>
      </c>
    </row>
    <row r="311" spans="1:18" x14ac:dyDescent="0.2">
      <c r="A311" s="8">
        <v>93</v>
      </c>
      <c r="C311" s="6">
        <v>0</v>
      </c>
      <c r="D311" s="6">
        <v>0</v>
      </c>
      <c r="E311" s="6">
        <v>0</v>
      </c>
      <c r="F311" s="6">
        <v>0</v>
      </c>
      <c r="G311" s="6">
        <v>1</v>
      </c>
      <c r="H311" s="6">
        <v>1</v>
      </c>
      <c r="I311" s="6">
        <v>117433</v>
      </c>
      <c r="J311" s="6">
        <v>119163.07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1:18" x14ac:dyDescent="0.2">
      <c r="A312" s="8">
        <v>93</v>
      </c>
      <c r="C312" s="6">
        <v>1</v>
      </c>
      <c r="D312" s="6">
        <v>0</v>
      </c>
      <c r="E312" s="6">
        <v>143000</v>
      </c>
      <c r="F312" s="6">
        <v>143000</v>
      </c>
      <c r="G312" s="6">
        <v>0</v>
      </c>
      <c r="H312" s="6">
        <v>0</v>
      </c>
      <c r="I312" s="6">
        <v>0</v>
      </c>
      <c r="J312" s="6">
        <v>0</v>
      </c>
      <c r="K312" s="6">
        <v>3</v>
      </c>
      <c r="L312" s="6">
        <v>2</v>
      </c>
      <c r="M312" s="6">
        <v>493124</v>
      </c>
      <c r="N312" s="6">
        <v>519066.05</v>
      </c>
      <c r="O312" s="6">
        <v>0</v>
      </c>
      <c r="P312" s="6">
        <v>0</v>
      </c>
      <c r="Q312" s="6">
        <v>0</v>
      </c>
      <c r="R312" s="6">
        <v>0</v>
      </c>
    </row>
    <row r="313" spans="1:18" x14ac:dyDescent="0.2">
      <c r="A313" s="8">
        <v>94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6">
        <v>1</v>
      </c>
      <c r="L313" s="6">
        <v>0</v>
      </c>
      <c r="M313" s="6">
        <v>126305</v>
      </c>
      <c r="N313" s="6">
        <v>133914.29999999999</v>
      </c>
      <c r="O313" s="6">
        <v>2</v>
      </c>
      <c r="P313" s="6">
        <v>0</v>
      </c>
      <c r="Q313" s="6">
        <v>234622</v>
      </c>
      <c r="R313" s="6">
        <v>247135.26</v>
      </c>
    </row>
    <row r="314" spans="1:18" x14ac:dyDescent="0.2">
      <c r="A314" s="8">
        <v>94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2</v>
      </c>
      <c r="L314" s="6">
        <v>1</v>
      </c>
      <c r="M314" s="6">
        <v>270940</v>
      </c>
      <c r="N314" s="6">
        <v>293522.46999999997</v>
      </c>
      <c r="O314" s="6">
        <v>0</v>
      </c>
      <c r="P314" s="6">
        <v>0</v>
      </c>
      <c r="Q314" s="6">
        <v>0</v>
      </c>
      <c r="R314" s="6">
        <v>0</v>
      </c>
    </row>
    <row r="315" spans="1:18" x14ac:dyDescent="0.2">
      <c r="A315" s="8">
        <v>95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2</v>
      </c>
      <c r="L315" s="6">
        <v>0</v>
      </c>
      <c r="M315" s="6">
        <v>335147</v>
      </c>
      <c r="N315" s="6">
        <v>357542</v>
      </c>
      <c r="O315" s="6">
        <v>0</v>
      </c>
      <c r="P315" s="6">
        <v>0</v>
      </c>
      <c r="Q315" s="6">
        <v>0</v>
      </c>
      <c r="R315" s="6">
        <v>0</v>
      </c>
    </row>
    <row r="316" spans="1:18" x14ac:dyDescent="0.2">
      <c r="A316" s="8">
        <v>97</v>
      </c>
      <c r="C316" s="6">
        <v>0</v>
      </c>
      <c r="D316" s="6">
        <v>0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1</v>
      </c>
      <c r="L316" s="6">
        <v>0</v>
      </c>
      <c r="M316" s="6">
        <v>197129</v>
      </c>
      <c r="N316" s="6">
        <v>197809</v>
      </c>
      <c r="O316" s="6">
        <v>0</v>
      </c>
      <c r="P316" s="6">
        <v>0</v>
      </c>
      <c r="Q316" s="6">
        <v>0</v>
      </c>
      <c r="R316" s="6">
        <v>0</v>
      </c>
    </row>
    <row r="317" spans="1:18" x14ac:dyDescent="0.2">
      <c r="A317" s="8">
        <v>99</v>
      </c>
      <c r="C317" s="6">
        <v>0</v>
      </c>
      <c r="D317" s="6">
        <v>0</v>
      </c>
      <c r="E317" s="6">
        <v>0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1</v>
      </c>
      <c r="L317" s="6">
        <v>1</v>
      </c>
      <c r="M317" s="6">
        <v>125000</v>
      </c>
      <c r="N317" s="6">
        <v>125680</v>
      </c>
      <c r="O317" s="6">
        <v>1</v>
      </c>
      <c r="P317" s="6">
        <v>0</v>
      </c>
      <c r="Q317" s="6">
        <v>104000</v>
      </c>
      <c r="R317" s="6">
        <v>104680</v>
      </c>
    </row>
  </sheetData>
  <autoFilter ref="A3:S3">
    <sortState ref="A4:S159">
      <sortCondition ref="S3"/>
    </sortState>
  </autoFilter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Blad2</vt:lpstr>
      <vt:lpstr>Blad1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Kochanowicz</dc:creator>
  <cp:lastModifiedBy>Max Wallenberg</cp:lastModifiedBy>
  <dcterms:created xsi:type="dcterms:W3CDTF">2019-09-13T08:31:06Z</dcterms:created>
  <dcterms:modified xsi:type="dcterms:W3CDTF">2019-09-16T12:51:56Z</dcterms:modified>
</cp:coreProperties>
</file>