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okmanni 2026\"/>
    </mc:Choice>
  </mc:AlternateContent>
  <xr:revisionPtr revIDLastSave="0" documentId="13_ncr:1_{492136EC-B7BA-4482-B9D8-3B92537F1D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G10" i="1" s="1"/>
  <c r="A1" i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<sst xmlns="http://schemas.openxmlformats.org/spreadsheetml/2006/main" count="60" uniqueCount="31">
  <si>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</si>
  <si>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</si>
  <si>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</si>
  <si>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</si>
  <si>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</si>
  <si>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</si>
  <si>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</si>
  <si>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</si>
  <si>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</si>
  <si>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</si>
  <si>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</si>
  <si>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</si>
  <si>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</si>
  <si>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</si>
  <si>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</si>
  <si>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</si>
  <si>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</si>
  <si>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</si>
  <si>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</si>
  <si>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</si>
  <si>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</si>
  <si>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</si>
  <si>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</si>
  <si>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</si>
  <si>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</si>
  <si>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</si>
  <si>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</si>
  <si>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12.13.29</t>
  </si>
  <si>
    <t>000401054</t>
  </si>
  <si>
    <t>12.32.55</t>
  </si>
  <si>
    <t>000428340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</si>
</sst>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F30" sqref="F30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46188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46181</v>
      </c>
      <c r="C9" s="4" t="s">
        <v>26</v>
      </c>
      <c r="D9" s="24">
        <f>SUMIF($B$19:$B$15004,B9,$D$19:$D$15004)</f>
        <v>68</v>
      </c>
      <c r="E9" s="22" cm="1">
        <f t="array" ref="E9">IFERROR(ROUND((SUMPRODUCT(($B$19:$B$15004=B9)*$D$19:$D$15004*$E$19:$E$15004)/D9)-0.0000000001,4),0)</f>
        <v>7</v>
      </c>
      <c r="F9" s="5" t="s">
        <v>7</v>
      </c>
      <c r="G9" s="7">
        <f>COUNTIF($B$19:$B$15004,B9)</f>
        <v>2</v>
      </c>
      <c r="I9" s="9"/>
    </row>
    <row r="10" spans="1:9" s="2" customFormat="1" ht="19.7" customHeight="1">
      <c r="A10" s="4" t="s">
        <v>24</v>
      </c>
      <c r="B10" s="20">
        <f>B9+1</f>
        <v>46182</v>
      </c>
      <c r="C10" s="4" t="s">
        <v>26</v>
      </c>
      <c r="D10" s="7">
        <f t="shared" ref="D10:D13" si="0">SUMIF($B$19:$B$15004,B10,$D$19:$D$15004)</f>
        <v>0</v>
      </c>
      <c r="E10" s="22" cm="1">
        <f t="array" ref="E10">IFERROR(ROUND((SUMPRODUCT(($B$19:$B$15004=B10)*$D$19:$D$15004*$E$19:$E$15004)/D10)-0.0000000001,4),0)</f>
        <v>0</v>
      </c>
      <c r="F10" s="5" t="s">
        <v>7</v>
      </c>
      <c r="G10" s="7">
        <f t="shared" ref="G10:G13" si="1">COUNTIF($B$19:$B$15004,B10)</f>
        <v>0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46183</v>
      </c>
      <c r="C11" s="4" t="s">
        <v>26</v>
      </c>
      <c r="D11" s="7">
        <f t="shared" si="0"/>
        <v>0</v>
      </c>
      <c r="E11" s="22" cm="1">
        <f t="array" ref="E11">IFERROR(ROUND((SUMPRODUCT(($B$19:$B$15004=B11)*$D$19:$D$15004*$E$19:$E$15004)/D11)-0.0000000001,4),0)</f>
        <v>0</v>
      </c>
      <c r="F11" s="5" t="s">
        <v>7</v>
      </c>
      <c r="G11" s="7">
        <f t="shared" si="1"/>
        <v>0</v>
      </c>
      <c r="I11" s="9"/>
    </row>
    <row r="12" spans="1:9" s="2" customFormat="1" ht="19.7" customHeight="1">
      <c r="A12" s="4" t="s">
        <v>24</v>
      </c>
      <c r="B12" s="20">
        <f t="shared" si="2"/>
        <v>46184</v>
      </c>
      <c r="C12" s="4" t="s">
        <v>26</v>
      </c>
      <c r="D12" s="7">
        <f t="shared" si="0"/>
        <v>0</v>
      </c>
      <c r="E12" s="22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46185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46181</v>
      </c>
      <c r="C19" s="5" t="s">
        <v>27</v>
      </c>
      <c r="D19" s="7">
        <v>65</v>
      </c>
      <c r="E19" s="8">
        <v>7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46181</v>
      </c>
      <c r="C20" s="5" t="s">
        <v>29</v>
      </c>
      <c r="D20" s="7">
        <v>3</v>
      </c>
      <c r="E20" s="8">
        <v>7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2026-06-15T09:20:23Z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