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76" documentId="8_{6B48F95F-50E7-4435-BCE3-2E3CFDF4F0BD}" xr6:coauthVersionLast="47" xr6:coauthVersionMax="47" xr10:uidLastSave="{B9895178-A3E1-4E9A-B530-EDF375507A33}"/>
  <bookViews>
    <workbookView xWindow="-25320" yWindow="-120" windowWidth="25440" windowHeight="15390" xr2:uid="{00000000-000D-0000-FFFF-FFFF00000000}"/>
  </bookViews>
  <sheets>
    <sheet name="Aktiefonder 2026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2026'!#REF!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2026'!$A$1:$V$188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N151" i="1" l="1"/>
  <c r="M151" i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<sst xmlns="http://schemas.openxmlformats.org/spreadsheetml/2006/main" count="358" uniqueCount="68">
  <si>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</si>
  <si>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</si>
  <si>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</si>
  <si>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</si>
  <si>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</si>
  <si>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</si>
  <si>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</si>
  <si>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</si>
  <si>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</si>
  <si>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</si>
  <si>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</si>
  <si>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</si>
  <si>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</si>
  <si>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</si>
  <si>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</si>
  <si>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</si>
  <si>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</si>
  <si>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</si>
  <si>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</si>
  <si>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</si>
  <si>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</si>
  <si>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</si>
  <si>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</si>
  <si>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</si>
  <si>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</si>
  <si>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</si>
  <si>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</si>
  <si>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</si>
  <si>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</si>
  <si>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</si>
  <si>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</si>
  <si>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</si>
  <si>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</si>
  <si>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</si>
  <si>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</si>
  <si>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</si>
  <si>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</si>
  <si>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</si>
  <si>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</si>
  <si>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</si>
  <si>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</si>
  <si>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</si>
  <si>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</si>
  <si>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</si>
  <si>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</si>
  <si>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</si>
  <si>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</si>
  <si>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</si>
  <si>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</si>
  <si>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</si>
  <si>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</si>
  <si>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</si>
  <si>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</si>
  <si>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</si>
  <si>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</si>
  <si>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</si>
  <si>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</si>
  <si>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</si>
  <si>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</si>
  <si>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</si>
  <si>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</si>
  <si>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</si>
  <si>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</si>
  <si>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</si>
  <si>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</si>
  <si>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</si>
  <si>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2026 (MSEK)</t>
  </si>
  <si>
    <t>NYSPARANDE OCH FONDFÖRMÖGENHET I AKTIEFONDER EXKL. PPM EFTER PLACERINGSINRIKTNING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</si>
</sst>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V184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16384" width="9.140625" style="2"/>
  </cols>
  <sheetData>
    <row r="1" spans="2:22" ht="5.25" customHeight="1" x14ac:dyDescent="0.15">
      <c r="B1" s="1" t="s">
        <v>0</v>
      </c>
    </row>
    <row r="2" spans="2:22" ht="15" customHeight="1" x14ac:dyDescent="0.2">
      <c r="B2" s="4" t="s">
        <v>66</v>
      </c>
      <c r="C2" s="5"/>
      <c r="D2" s="4"/>
      <c r="E2" s="5"/>
    </row>
    <row r="3" spans="2:22" ht="11.25" customHeight="1" x14ac:dyDescent="0.15">
      <c r="B3" s="1"/>
      <c r="D3" s="1"/>
    </row>
    <row r="4" spans="2:22" ht="13.5" customHeight="1" x14ac:dyDescent="0.2">
      <c r="B4" s="6" t="s">
        <v>1</v>
      </c>
      <c r="D4" s="1"/>
    </row>
    <row r="5" spans="2:22" ht="5.25" customHeight="1" x14ac:dyDescent="0.15">
      <c r="H5" s="7"/>
      <c r="K5" s="3"/>
    </row>
    <row r="6" spans="2:22" ht="14.25" customHeight="1" x14ac:dyDescent="0.2">
      <c r="B6" s="8" t="s">
        <v>2</v>
      </c>
      <c r="C6" s="71" t="s">
        <v>3</v>
      </c>
      <c r="D6" s="72"/>
      <c r="E6" s="72"/>
      <c r="F6" s="73"/>
      <c r="G6" s="9"/>
      <c r="H6" s="71" t="s">
        <v>4</v>
      </c>
      <c r="I6" s="72" t="s">
        <v>4</v>
      </c>
      <c r="J6" s="72"/>
      <c r="K6" s="73"/>
      <c r="L6" s="9"/>
      <c r="M6" s="71" t="s">
        <v>63</v>
      </c>
      <c r="N6" s="72" t="s">
        <v>5</v>
      </c>
      <c r="O6" s="72"/>
      <c r="P6" s="73"/>
      <c r="Q6" s="9"/>
      <c r="R6" s="71" t="s">
        <v>5</v>
      </c>
      <c r="S6" s="72" t="s">
        <v>5</v>
      </c>
      <c r="T6" s="72"/>
      <c r="U6" s="73"/>
    </row>
    <row r="7" spans="2:22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</row>
    <row r="8" spans="2:22" ht="11.25" customHeight="1" x14ac:dyDescent="0.15">
      <c r="B8" s="15" t="s">
        <v>11</v>
      </c>
      <c r="C8" s="16">
        <v>49246.0939</v>
      </c>
      <c r="D8" s="17">
        <v>41200.842799999999</v>
      </c>
      <c r="E8" s="23">
        <v>8045.2511000000013</v>
      </c>
      <c r="F8" s="18">
        <v>1273941.5751</v>
      </c>
      <c r="G8" s="19"/>
      <c r="H8" s="16">
        <v>2110.2937999999999</v>
      </c>
      <c r="I8" s="17">
        <v>2302.6797999999999</v>
      </c>
      <c r="J8" s="23">
        <v>-192.38599999999997</v>
      </c>
      <c r="K8" s="18">
        <v>133626.49359999999</v>
      </c>
      <c r="L8" s="19"/>
      <c r="M8" s="16">
        <v>0</v>
      </c>
      <c r="N8" s="17">
        <v>0</v>
      </c>
      <c r="O8" s="23">
        <v>0</v>
      </c>
      <c r="P8" s="18">
        <v>1034.8774000000001</v>
      </c>
      <c r="Q8" s="19"/>
      <c r="R8" s="16">
        <v>603.98440000000005</v>
      </c>
      <c r="S8" s="17">
        <v>172.5675</v>
      </c>
      <c r="T8" s="23">
        <v>431.41690000000006</v>
      </c>
      <c r="U8" s="18">
        <v>6619.6495999999997</v>
      </c>
      <c r="V8" s="20"/>
    </row>
    <row r="9" spans="2:22" ht="11.25" customHeight="1" x14ac:dyDescent="0.15">
      <c r="B9" s="21" t="s">
        <v>12</v>
      </c>
      <c r="C9" s="22">
        <v>0</v>
      </c>
      <c r="D9" s="23">
        <v>0</v>
      </c>
      <c r="E9" s="23">
        <v>0</v>
      </c>
      <c r="F9" s="24">
        <v>0</v>
      </c>
      <c r="G9" s="19"/>
      <c r="H9" s="22">
        <v>0</v>
      </c>
      <c r="I9" s="23">
        <v>0</v>
      </c>
      <c r="J9" s="23">
        <v>0</v>
      </c>
      <c r="K9" s="24">
        <v>0</v>
      </c>
      <c r="L9" s="19"/>
      <c r="M9" s="22">
        <v>0</v>
      </c>
      <c r="N9" s="23">
        <v>0</v>
      </c>
      <c r="O9" s="23">
        <v>0</v>
      </c>
      <c r="P9" s="24">
        <v>0</v>
      </c>
      <c r="Q9" s="19"/>
      <c r="R9" s="22">
        <v>0</v>
      </c>
      <c r="S9" s="23">
        <v>0</v>
      </c>
      <c r="T9" s="23">
        <v>0</v>
      </c>
      <c r="U9" s="24">
        <v>0</v>
      </c>
      <c r="V9" s="20"/>
    </row>
    <row r="10" spans="2:22" ht="11.25" customHeight="1" x14ac:dyDescent="0.15">
      <c r="B10" s="21" t="s">
        <v>13</v>
      </c>
      <c r="C10" s="22">
        <v>0</v>
      </c>
      <c r="D10" s="23">
        <v>0</v>
      </c>
      <c r="E10" s="23">
        <v>0</v>
      </c>
      <c r="F10" s="24">
        <v>0</v>
      </c>
      <c r="G10" s="19"/>
      <c r="H10" s="22">
        <v>0</v>
      </c>
      <c r="I10" s="23">
        <v>0</v>
      </c>
      <c r="J10" s="23">
        <v>0</v>
      </c>
      <c r="K10" s="24">
        <v>0</v>
      </c>
      <c r="L10" s="19"/>
      <c r="M10" s="22">
        <v>0</v>
      </c>
      <c r="N10" s="23">
        <v>0</v>
      </c>
      <c r="O10" s="23">
        <v>0</v>
      </c>
      <c r="P10" s="24">
        <v>0</v>
      </c>
      <c r="Q10" s="19"/>
      <c r="R10" s="22">
        <v>0</v>
      </c>
      <c r="S10" s="23">
        <v>0</v>
      </c>
      <c r="T10" s="23">
        <v>0</v>
      </c>
      <c r="U10" s="24">
        <v>0</v>
      </c>
      <c r="V10" s="20"/>
    </row>
    <row r="11" spans="2:22" ht="11.25" customHeight="1" x14ac:dyDescent="0.15">
      <c r="B11" s="21" t="s">
        <v>14</v>
      </c>
      <c r="C11" s="22">
        <v>0</v>
      </c>
      <c r="D11" s="23">
        <v>0</v>
      </c>
      <c r="E11" s="23">
        <v>0</v>
      </c>
      <c r="F11" s="24">
        <v>0</v>
      </c>
      <c r="G11" s="19"/>
      <c r="H11" s="22">
        <v>0</v>
      </c>
      <c r="I11" s="23">
        <v>0</v>
      </c>
      <c r="J11" s="23">
        <v>0</v>
      </c>
      <c r="K11" s="24">
        <v>0</v>
      </c>
      <c r="L11" s="19"/>
      <c r="M11" s="22">
        <v>0</v>
      </c>
      <c r="N11" s="23">
        <v>0</v>
      </c>
      <c r="O11" s="23">
        <v>0</v>
      </c>
      <c r="P11" s="24">
        <v>0</v>
      </c>
      <c r="Q11" s="19"/>
      <c r="R11" s="22">
        <v>0</v>
      </c>
      <c r="S11" s="23">
        <v>0</v>
      </c>
      <c r="T11" s="23">
        <v>0</v>
      </c>
      <c r="U11" s="24">
        <v>0</v>
      </c>
      <c r="V11" s="20"/>
    </row>
    <row r="12" spans="2:22" ht="11.25" customHeight="1" x14ac:dyDescent="0.15">
      <c r="B12" s="21" t="s">
        <v>15</v>
      </c>
      <c r="C12" s="22">
        <v>0</v>
      </c>
      <c r="D12" s="23">
        <v>0</v>
      </c>
      <c r="E12" s="23">
        <v>0</v>
      </c>
      <c r="F12" s="24">
        <v>0</v>
      </c>
      <c r="G12" s="19"/>
      <c r="H12" s="22">
        <v>0</v>
      </c>
      <c r="I12" s="23">
        <v>0</v>
      </c>
      <c r="J12" s="23">
        <v>0</v>
      </c>
      <c r="K12" s="24">
        <v>0</v>
      </c>
      <c r="L12" s="19"/>
      <c r="M12" s="22">
        <v>0</v>
      </c>
      <c r="N12" s="23">
        <v>0</v>
      </c>
      <c r="O12" s="23">
        <v>0</v>
      </c>
      <c r="P12" s="24">
        <v>0</v>
      </c>
      <c r="Q12" s="19"/>
      <c r="R12" s="22">
        <v>0</v>
      </c>
      <c r="S12" s="23">
        <v>0</v>
      </c>
      <c r="T12" s="23">
        <v>0</v>
      </c>
      <c r="U12" s="24">
        <v>0</v>
      </c>
      <c r="V12" s="20"/>
    </row>
    <row r="13" spans="2:22" ht="11.25" customHeight="1" x14ac:dyDescent="0.15">
      <c r="B13" s="21" t="s">
        <v>16</v>
      </c>
      <c r="C13" s="22">
        <v>0</v>
      </c>
      <c r="D13" s="23">
        <v>0</v>
      </c>
      <c r="E13" s="23">
        <v>0</v>
      </c>
      <c r="F13" s="24">
        <v>0</v>
      </c>
      <c r="G13" s="19"/>
      <c r="H13" s="22">
        <v>0</v>
      </c>
      <c r="I13" s="23">
        <v>0</v>
      </c>
      <c r="J13" s="23">
        <v>0</v>
      </c>
      <c r="K13" s="24">
        <v>0</v>
      </c>
      <c r="L13" s="19"/>
      <c r="M13" s="22">
        <v>0</v>
      </c>
      <c r="N13" s="23">
        <v>0</v>
      </c>
      <c r="O13" s="23">
        <v>0</v>
      </c>
      <c r="P13" s="24">
        <v>0</v>
      </c>
      <c r="Q13" s="19"/>
      <c r="R13" s="22">
        <v>0</v>
      </c>
      <c r="S13" s="23">
        <v>0</v>
      </c>
      <c r="T13" s="23">
        <v>0</v>
      </c>
      <c r="U13" s="24">
        <v>0</v>
      </c>
      <c r="V13" s="20"/>
    </row>
    <row r="14" spans="2:22" ht="11.25" customHeight="1" x14ac:dyDescent="0.15">
      <c r="B14" s="21" t="s">
        <v>17</v>
      </c>
      <c r="C14" s="22">
        <v>0</v>
      </c>
      <c r="D14" s="23">
        <v>0</v>
      </c>
      <c r="E14" s="23">
        <v>0</v>
      </c>
      <c r="F14" s="24">
        <v>0</v>
      </c>
      <c r="G14" s="19"/>
      <c r="H14" s="22">
        <v>0</v>
      </c>
      <c r="I14" s="23">
        <v>0</v>
      </c>
      <c r="J14" s="23">
        <v>0</v>
      </c>
      <c r="K14" s="24">
        <v>0</v>
      </c>
      <c r="L14" s="19"/>
      <c r="M14" s="22">
        <v>0</v>
      </c>
      <c r="N14" s="23">
        <v>0</v>
      </c>
      <c r="O14" s="23">
        <v>0</v>
      </c>
      <c r="P14" s="24">
        <v>0</v>
      </c>
      <c r="Q14" s="19"/>
      <c r="R14" s="22">
        <v>0</v>
      </c>
      <c r="S14" s="23">
        <v>0</v>
      </c>
      <c r="T14" s="23">
        <v>0</v>
      </c>
      <c r="U14" s="24">
        <v>0</v>
      </c>
      <c r="V14" s="20"/>
    </row>
    <row r="15" spans="2:22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2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</row>
    <row r="17" spans="2:22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</row>
    <row r="18" spans="2:22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</row>
    <row r="19" spans="2:22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</row>
    <row r="20" spans="2:22" ht="15" customHeight="1" x14ac:dyDescent="0.15">
      <c r="B20" s="10" t="s">
        <v>23</v>
      </c>
      <c r="C20" s="25">
        <f>SUM(C8:C19)</f>
        <v>49246.0939</v>
      </c>
      <c r="D20" s="26">
        <f>SUM(D8:D19)</f>
        <v>41200.842799999999</v>
      </c>
      <c r="E20" s="26">
        <f>SUM(E8:E19)</f>
        <v>8045.2511000000013</v>
      </c>
      <c r="F20" s="27"/>
      <c r="G20" s="28"/>
      <c r="H20" s="25">
        <f>SUM(H8:H19)</f>
        <v>2110.2937999999999</v>
      </c>
      <c r="I20" s="26">
        <f>SUM(I8:I19)</f>
        <v>2302.6797999999999</v>
      </c>
      <c r="J20" s="26">
        <f>SUM(J8:J19)</f>
        <v>-192.38599999999997</v>
      </c>
      <c r="K20" s="27"/>
      <c r="L20" s="28"/>
      <c r="M20" s="25">
        <f>SUM(M8:M19)</f>
        <v>0</v>
      </c>
      <c r="N20" s="26">
        <f>SUM(N8:N19)</f>
        <v>0</v>
      </c>
      <c r="O20" s="26">
        <f>SUM(O8:O19)</f>
        <v>0</v>
      </c>
      <c r="P20" s="27"/>
      <c r="Q20" s="28"/>
      <c r="R20" s="25">
        <f>SUM(R8:R19)</f>
        <v>603.98440000000005</v>
      </c>
      <c r="S20" s="26">
        <f>SUM(S8:S19)</f>
        <v>172.5675</v>
      </c>
      <c r="T20" s="26">
        <f>SUM(T8:T19)</f>
        <v>431.41690000000006</v>
      </c>
      <c r="U20" s="27"/>
      <c r="V20" s="20"/>
    </row>
    <row r="21" spans="2:22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</row>
    <row r="22" spans="2:22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</row>
    <row r="23" spans="2:22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</row>
    <row r="24" spans="2:22" ht="14.25" customHeight="1" x14ac:dyDescent="0.2">
      <c r="B24" s="8" t="s">
        <v>2</v>
      </c>
      <c r="C24" s="71" t="s">
        <v>6</v>
      </c>
      <c r="D24" s="72" t="s">
        <v>25</v>
      </c>
      <c r="E24" s="72"/>
      <c r="F24" s="73"/>
      <c r="G24" s="9"/>
      <c r="H24" s="71" t="s">
        <v>32</v>
      </c>
      <c r="I24" s="72" t="s">
        <v>25</v>
      </c>
      <c r="J24" s="72"/>
      <c r="K24" s="73"/>
      <c r="L24" s="9"/>
      <c r="M24" s="71" t="s">
        <v>33</v>
      </c>
      <c r="N24" s="72" t="s">
        <v>25</v>
      </c>
      <c r="O24" s="72"/>
      <c r="P24" s="73"/>
      <c r="Q24" s="9"/>
      <c r="R24" s="71" t="s">
        <v>34</v>
      </c>
      <c r="S24" s="72" t="s">
        <v>25</v>
      </c>
      <c r="T24" s="72"/>
      <c r="U24" s="73"/>
    </row>
    <row r="25" spans="2:22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</row>
    <row r="26" spans="2:22" ht="11.25" customHeight="1" x14ac:dyDescent="0.15">
      <c r="B26" s="15" t="s">
        <v>11</v>
      </c>
      <c r="C26" s="16">
        <v>7667.0006999999996</v>
      </c>
      <c r="D26" s="17">
        <v>3213.7977000000001</v>
      </c>
      <c r="E26" s="23">
        <v>4453.2029999999995</v>
      </c>
      <c r="F26" s="18">
        <v>200474.6483</v>
      </c>
      <c r="G26" s="19"/>
      <c r="H26" s="16">
        <v>26481.569899999999</v>
      </c>
      <c r="I26" s="17">
        <v>37077.627699999997</v>
      </c>
      <c r="J26" s="23">
        <v>-10596.057799999999</v>
      </c>
      <c r="K26" s="18">
        <v>3041065.6320000002</v>
      </c>
      <c r="L26" s="19"/>
      <c r="M26" s="16">
        <v>2557.8924000000002</v>
      </c>
      <c r="N26" s="17">
        <v>3922.2907</v>
      </c>
      <c r="O26" s="23">
        <v>-1364.3982999999998</v>
      </c>
      <c r="P26" s="18">
        <v>455839.41680000001</v>
      </c>
      <c r="Q26" s="19"/>
      <c r="R26" s="16">
        <v>3416.364</v>
      </c>
      <c r="S26" s="17">
        <v>11804.845799999999</v>
      </c>
      <c r="T26" s="23">
        <v>-8388.4817999999996</v>
      </c>
      <c r="U26" s="18">
        <v>252648.95060000001</v>
      </c>
    </row>
    <row r="27" spans="2:22" ht="11.25" customHeight="1" x14ac:dyDescent="0.15">
      <c r="B27" s="21" t="s">
        <v>12</v>
      </c>
      <c r="C27" s="22">
        <v>0</v>
      </c>
      <c r="D27" s="23">
        <v>0</v>
      </c>
      <c r="E27" s="23">
        <v>0</v>
      </c>
      <c r="F27" s="24">
        <v>0</v>
      </c>
      <c r="G27" s="19"/>
      <c r="H27" s="22">
        <v>0</v>
      </c>
      <c r="I27" s="23">
        <v>0</v>
      </c>
      <c r="J27" s="23">
        <v>0</v>
      </c>
      <c r="K27" s="24">
        <v>0</v>
      </c>
      <c r="L27" s="19"/>
      <c r="M27" s="22">
        <v>0</v>
      </c>
      <c r="N27" s="23">
        <v>0</v>
      </c>
      <c r="O27" s="23">
        <v>0</v>
      </c>
      <c r="P27" s="24">
        <v>0</v>
      </c>
      <c r="Q27" s="19"/>
      <c r="R27" s="22">
        <v>0</v>
      </c>
      <c r="S27" s="23">
        <v>0</v>
      </c>
      <c r="T27" s="23">
        <v>0</v>
      </c>
      <c r="U27" s="24">
        <v>0</v>
      </c>
    </row>
    <row r="28" spans="2:22" ht="11.25" customHeight="1" x14ac:dyDescent="0.15">
      <c r="B28" s="21" t="s">
        <v>13</v>
      </c>
      <c r="C28" s="22">
        <v>0</v>
      </c>
      <c r="D28" s="23">
        <v>0</v>
      </c>
      <c r="E28" s="23">
        <v>0</v>
      </c>
      <c r="F28" s="24">
        <v>0</v>
      </c>
      <c r="G28" s="19"/>
      <c r="H28" s="22">
        <v>0</v>
      </c>
      <c r="I28" s="23">
        <v>0</v>
      </c>
      <c r="J28" s="23">
        <v>0</v>
      </c>
      <c r="K28" s="24">
        <v>0</v>
      </c>
      <c r="L28" s="19"/>
      <c r="M28" s="22">
        <v>0</v>
      </c>
      <c r="N28" s="23">
        <v>0</v>
      </c>
      <c r="O28" s="23">
        <v>0</v>
      </c>
      <c r="P28" s="24">
        <v>0</v>
      </c>
      <c r="Q28" s="19"/>
      <c r="R28" s="22">
        <v>0</v>
      </c>
      <c r="S28" s="23">
        <v>0</v>
      </c>
      <c r="T28" s="23">
        <v>0</v>
      </c>
      <c r="U28" s="24">
        <v>0</v>
      </c>
    </row>
    <row r="29" spans="2:22" ht="11.25" customHeight="1" x14ac:dyDescent="0.15">
      <c r="B29" s="21" t="s">
        <v>14</v>
      </c>
      <c r="C29" s="22">
        <v>0</v>
      </c>
      <c r="D29" s="23">
        <v>0</v>
      </c>
      <c r="E29" s="23">
        <v>0</v>
      </c>
      <c r="F29" s="24">
        <v>0</v>
      </c>
      <c r="G29" s="19"/>
      <c r="H29" s="22">
        <v>0</v>
      </c>
      <c r="I29" s="23">
        <v>0</v>
      </c>
      <c r="J29" s="23">
        <v>0</v>
      </c>
      <c r="K29" s="24">
        <v>0</v>
      </c>
      <c r="L29" s="19"/>
      <c r="M29" s="22">
        <v>0</v>
      </c>
      <c r="N29" s="23">
        <v>0</v>
      </c>
      <c r="O29" s="23">
        <v>0</v>
      </c>
      <c r="P29" s="24">
        <v>0</v>
      </c>
      <c r="Q29" s="19"/>
      <c r="R29" s="22">
        <v>0</v>
      </c>
      <c r="S29" s="23">
        <v>0</v>
      </c>
      <c r="T29" s="23">
        <v>0</v>
      </c>
      <c r="U29" s="24">
        <v>0</v>
      </c>
    </row>
    <row r="30" spans="2:22" ht="11.25" customHeight="1" x14ac:dyDescent="0.15">
      <c r="B30" s="21" t="s">
        <v>15</v>
      </c>
      <c r="C30" s="22">
        <v>0</v>
      </c>
      <c r="D30" s="23">
        <v>0</v>
      </c>
      <c r="E30" s="23">
        <v>0</v>
      </c>
      <c r="F30" s="24">
        <v>0</v>
      </c>
      <c r="G30" s="19"/>
      <c r="H30" s="22">
        <v>0</v>
      </c>
      <c r="I30" s="23">
        <v>0</v>
      </c>
      <c r="J30" s="23">
        <v>0</v>
      </c>
      <c r="K30" s="24">
        <v>0</v>
      </c>
      <c r="L30" s="19"/>
      <c r="M30" s="22">
        <v>0</v>
      </c>
      <c r="N30" s="23">
        <v>0</v>
      </c>
      <c r="O30" s="23">
        <v>0</v>
      </c>
      <c r="P30" s="24">
        <v>0</v>
      </c>
      <c r="Q30" s="19"/>
      <c r="R30" s="22">
        <v>0</v>
      </c>
      <c r="S30" s="23">
        <v>0</v>
      </c>
      <c r="T30" s="23">
        <v>0</v>
      </c>
      <c r="U30" s="24">
        <v>0</v>
      </c>
    </row>
    <row r="31" spans="2:22" ht="11.25" customHeight="1" x14ac:dyDescent="0.15">
      <c r="B31" s="21" t="s">
        <v>16</v>
      </c>
      <c r="C31" s="22">
        <v>0</v>
      </c>
      <c r="D31" s="23">
        <v>0</v>
      </c>
      <c r="E31" s="23">
        <v>0</v>
      </c>
      <c r="F31" s="24">
        <v>0</v>
      </c>
      <c r="G31" s="19"/>
      <c r="H31" s="22">
        <v>0</v>
      </c>
      <c r="I31" s="23">
        <v>0</v>
      </c>
      <c r="J31" s="23">
        <v>0</v>
      </c>
      <c r="K31" s="24">
        <v>0</v>
      </c>
      <c r="L31" s="19"/>
      <c r="M31" s="22">
        <v>0</v>
      </c>
      <c r="N31" s="23">
        <v>0</v>
      </c>
      <c r="O31" s="23">
        <v>0</v>
      </c>
      <c r="P31" s="24">
        <v>0</v>
      </c>
      <c r="Q31" s="19"/>
      <c r="R31" s="22">
        <v>0</v>
      </c>
      <c r="S31" s="23">
        <v>0</v>
      </c>
      <c r="T31" s="23">
        <v>0</v>
      </c>
      <c r="U31" s="24">
        <v>0</v>
      </c>
    </row>
    <row r="32" spans="2:22" ht="11.25" customHeight="1" x14ac:dyDescent="0.15">
      <c r="B32" s="21" t="s">
        <v>17</v>
      </c>
      <c r="C32" s="22">
        <v>0</v>
      </c>
      <c r="D32" s="23">
        <v>0</v>
      </c>
      <c r="E32" s="23">
        <v>0</v>
      </c>
      <c r="F32" s="24">
        <v>0</v>
      </c>
      <c r="G32" s="19"/>
      <c r="H32" s="22">
        <v>0</v>
      </c>
      <c r="I32" s="23">
        <v>0</v>
      </c>
      <c r="J32" s="23">
        <v>0</v>
      </c>
      <c r="K32" s="24">
        <v>0</v>
      </c>
      <c r="L32" s="19"/>
      <c r="M32" s="22">
        <v>0</v>
      </c>
      <c r="N32" s="23">
        <v>0</v>
      </c>
      <c r="O32" s="23">
        <v>0</v>
      </c>
      <c r="P32" s="24">
        <v>0</v>
      </c>
      <c r="Q32" s="19"/>
      <c r="R32" s="22">
        <v>0</v>
      </c>
      <c r="S32" s="23">
        <v>0</v>
      </c>
      <c r="T32" s="23">
        <v>0</v>
      </c>
      <c r="U32" s="24">
        <v>0</v>
      </c>
    </row>
    <row r="33" spans="2:22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</row>
    <row r="34" spans="2:22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</row>
    <row r="35" spans="2:22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</row>
    <row r="36" spans="2:22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</row>
    <row r="37" spans="2:22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</row>
    <row r="38" spans="2:22" ht="15.75" customHeight="1" x14ac:dyDescent="0.15">
      <c r="B38" s="10" t="s">
        <v>23</v>
      </c>
      <c r="C38" s="25">
        <f>SUM(C26:C37)</f>
        <v>7667.0006999999996</v>
      </c>
      <c r="D38" s="26">
        <f>SUM(D26:D37)</f>
        <v>3213.7977000000001</v>
      </c>
      <c r="E38" s="26">
        <f>SUM(E26:E37)</f>
        <v>4453.2029999999995</v>
      </c>
      <c r="F38" s="27"/>
      <c r="G38" s="28"/>
      <c r="H38" s="25">
        <f>SUM(H26:H37)</f>
        <v>26481.569899999999</v>
      </c>
      <c r="I38" s="26">
        <f>SUM(I26:I37)</f>
        <v>37077.627699999997</v>
      </c>
      <c r="J38" s="26">
        <f>SUM(J26:J37)</f>
        <v>-10596.057799999999</v>
      </c>
      <c r="K38" s="27"/>
      <c r="L38" s="28"/>
      <c r="M38" s="25">
        <f>SUM(M26:M37)</f>
        <v>2557.8924000000002</v>
      </c>
      <c r="N38" s="26">
        <f>SUM(N26:N37)</f>
        <v>3922.2907</v>
      </c>
      <c r="O38" s="26">
        <f>SUM(O26:O37)</f>
        <v>-1364.3982999999998</v>
      </c>
      <c r="P38" s="27"/>
      <c r="Q38" s="28"/>
      <c r="R38" s="25">
        <f>SUM(R26:R37)</f>
        <v>3416.364</v>
      </c>
      <c r="S38" s="26">
        <f>SUM(S26:S37)</f>
        <v>11804.845799999999</v>
      </c>
      <c r="T38" s="26">
        <f>SUM(T26:T37)</f>
        <v>-8388.4817999999996</v>
      </c>
      <c r="U38" s="27"/>
    </row>
    <row r="39" spans="2:22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2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2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39"/>
    </row>
    <row r="42" spans="2:22" ht="14.25" customHeight="1" x14ac:dyDescent="0.2">
      <c r="B42" s="8" t="s">
        <v>2</v>
      </c>
      <c r="C42" s="71" t="s">
        <v>59</v>
      </c>
      <c r="D42" s="72" t="s">
        <v>25</v>
      </c>
      <c r="E42" s="72"/>
      <c r="F42" s="73"/>
      <c r="G42" s="9"/>
      <c r="H42" s="71" t="s">
        <v>26</v>
      </c>
      <c r="I42" s="72" t="s">
        <v>25</v>
      </c>
      <c r="J42" s="72"/>
      <c r="K42" s="73"/>
      <c r="L42" s="9"/>
      <c r="M42" s="71" t="s">
        <v>27</v>
      </c>
      <c r="N42" s="72" t="s">
        <v>25</v>
      </c>
      <c r="O42" s="72"/>
      <c r="P42" s="73"/>
      <c r="Q42" s="9"/>
      <c r="R42" s="71" t="s">
        <v>28</v>
      </c>
      <c r="S42" s="72" t="s">
        <v>25</v>
      </c>
      <c r="T42" s="72"/>
      <c r="U42" s="73"/>
      <c r="V42" s="36"/>
    </row>
    <row r="43" spans="2:22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8"/>
    </row>
    <row r="44" spans="2:22" ht="11.25" customHeight="1" x14ac:dyDescent="0.15">
      <c r="B44" s="15" t="s">
        <v>11</v>
      </c>
      <c r="C44" s="16">
        <v>66.629099999999994</v>
      </c>
      <c r="D44" s="17">
        <v>239.6096</v>
      </c>
      <c r="E44" s="23">
        <v>-172.98050000000001</v>
      </c>
      <c r="F44" s="18">
        <v>7368.6486999999997</v>
      </c>
      <c r="G44" s="19"/>
      <c r="H44" s="16">
        <v>110.6396</v>
      </c>
      <c r="I44" s="17">
        <v>272.541</v>
      </c>
      <c r="J44" s="23">
        <v>-161.9014</v>
      </c>
      <c r="K44" s="18">
        <v>5004.3288000000002</v>
      </c>
      <c r="L44" s="19"/>
      <c r="M44" s="16">
        <v>937.67250000000001</v>
      </c>
      <c r="N44" s="17">
        <v>324.2593</v>
      </c>
      <c r="O44" s="23">
        <v>613.41319999999996</v>
      </c>
      <c r="P44" s="18">
        <v>20204.951799999999</v>
      </c>
      <c r="Q44" s="19"/>
      <c r="R44" s="16">
        <v>1795.3557000000001</v>
      </c>
      <c r="S44" s="17">
        <v>682.90570000000002</v>
      </c>
      <c r="T44" s="23">
        <v>1112.45</v>
      </c>
      <c r="U44" s="18">
        <v>50814.946900000003</v>
      </c>
      <c r="V44" s="31"/>
    </row>
    <row r="45" spans="2:22" ht="11.25" customHeight="1" x14ac:dyDescent="0.15">
      <c r="B45" s="21" t="s">
        <v>12</v>
      </c>
      <c r="C45" s="22">
        <v>0</v>
      </c>
      <c r="D45" s="23">
        <v>0</v>
      </c>
      <c r="E45" s="23">
        <v>0</v>
      </c>
      <c r="F45" s="24">
        <v>0</v>
      </c>
      <c r="G45" s="19"/>
      <c r="H45" s="22">
        <v>0</v>
      </c>
      <c r="I45" s="23">
        <v>0</v>
      </c>
      <c r="J45" s="23">
        <v>0</v>
      </c>
      <c r="K45" s="24">
        <v>0</v>
      </c>
      <c r="L45" s="19"/>
      <c r="M45" s="22">
        <v>0</v>
      </c>
      <c r="N45" s="23">
        <v>0</v>
      </c>
      <c r="O45" s="23">
        <v>0</v>
      </c>
      <c r="P45" s="24">
        <v>0</v>
      </c>
      <c r="Q45" s="19"/>
      <c r="R45" s="22">
        <v>0</v>
      </c>
      <c r="S45" s="23">
        <v>0</v>
      </c>
      <c r="T45" s="23">
        <v>0</v>
      </c>
      <c r="U45" s="24">
        <v>0</v>
      </c>
      <c r="V45" s="31"/>
    </row>
    <row r="46" spans="2:22" ht="11.25" customHeight="1" x14ac:dyDescent="0.15">
      <c r="B46" s="21" t="s">
        <v>13</v>
      </c>
      <c r="C46" s="22">
        <v>0</v>
      </c>
      <c r="D46" s="23">
        <v>0</v>
      </c>
      <c r="E46" s="23">
        <v>0</v>
      </c>
      <c r="F46" s="24">
        <v>0</v>
      </c>
      <c r="G46" s="19"/>
      <c r="H46" s="22">
        <v>0</v>
      </c>
      <c r="I46" s="23">
        <v>0</v>
      </c>
      <c r="J46" s="23">
        <v>0</v>
      </c>
      <c r="K46" s="24">
        <v>0</v>
      </c>
      <c r="L46" s="19"/>
      <c r="M46" s="22">
        <v>0</v>
      </c>
      <c r="N46" s="23">
        <v>0</v>
      </c>
      <c r="O46" s="23">
        <v>0</v>
      </c>
      <c r="P46" s="24">
        <v>0</v>
      </c>
      <c r="Q46" s="19"/>
      <c r="R46" s="22">
        <v>0</v>
      </c>
      <c r="S46" s="23">
        <v>0</v>
      </c>
      <c r="T46" s="23">
        <v>0</v>
      </c>
      <c r="U46" s="24">
        <v>0</v>
      </c>
      <c r="V46" s="31"/>
    </row>
    <row r="47" spans="2:22" ht="11.25" customHeight="1" x14ac:dyDescent="0.15">
      <c r="B47" s="21" t="s">
        <v>14</v>
      </c>
      <c r="C47" s="22">
        <v>0</v>
      </c>
      <c r="D47" s="23">
        <v>0</v>
      </c>
      <c r="E47" s="23">
        <v>0</v>
      </c>
      <c r="F47" s="24">
        <v>0</v>
      </c>
      <c r="G47" s="19"/>
      <c r="H47" s="22">
        <v>0</v>
      </c>
      <c r="I47" s="23">
        <v>0</v>
      </c>
      <c r="J47" s="23">
        <v>0</v>
      </c>
      <c r="K47" s="24">
        <v>0</v>
      </c>
      <c r="L47" s="19"/>
      <c r="M47" s="22">
        <v>0</v>
      </c>
      <c r="N47" s="23">
        <v>0</v>
      </c>
      <c r="O47" s="23">
        <v>0</v>
      </c>
      <c r="P47" s="24">
        <v>0</v>
      </c>
      <c r="Q47" s="19"/>
      <c r="R47" s="22">
        <v>0</v>
      </c>
      <c r="S47" s="23">
        <v>0</v>
      </c>
      <c r="T47" s="23">
        <v>0</v>
      </c>
      <c r="U47" s="24">
        <v>0</v>
      </c>
      <c r="V47" s="31"/>
    </row>
    <row r="48" spans="2:22" ht="11.25" customHeight="1" x14ac:dyDescent="0.15">
      <c r="B48" s="21" t="s">
        <v>15</v>
      </c>
      <c r="C48" s="22">
        <v>0</v>
      </c>
      <c r="D48" s="23">
        <v>0</v>
      </c>
      <c r="E48" s="23">
        <v>0</v>
      </c>
      <c r="F48" s="24">
        <v>0</v>
      </c>
      <c r="G48" s="19"/>
      <c r="H48" s="22">
        <v>0</v>
      </c>
      <c r="I48" s="23">
        <v>0</v>
      </c>
      <c r="J48" s="23">
        <v>0</v>
      </c>
      <c r="K48" s="24">
        <v>0</v>
      </c>
      <c r="L48" s="19"/>
      <c r="M48" s="22">
        <v>0</v>
      </c>
      <c r="N48" s="23">
        <v>0</v>
      </c>
      <c r="O48" s="23">
        <v>0</v>
      </c>
      <c r="P48" s="24">
        <v>0</v>
      </c>
      <c r="Q48" s="19"/>
      <c r="R48" s="22">
        <v>0</v>
      </c>
      <c r="S48" s="23">
        <v>0</v>
      </c>
      <c r="T48" s="23">
        <v>0</v>
      </c>
      <c r="U48" s="24">
        <v>0</v>
      </c>
      <c r="V48" s="31"/>
    </row>
    <row r="49" spans="2:22" ht="11.25" customHeight="1" x14ac:dyDescent="0.15">
      <c r="B49" s="21" t="s">
        <v>16</v>
      </c>
      <c r="C49" s="22">
        <v>0</v>
      </c>
      <c r="D49" s="23">
        <v>0</v>
      </c>
      <c r="E49" s="23">
        <v>0</v>
      </c>
      <c r="F49" s="24">
        <v>0</v>
      </c>
      <c r="G49" s="19"/>
      <c r="H49" s="22">
        <v>0</v>
      </c>
      <c r="I49" s="23">
        <v>0</v>
      </c>
      <c r="J49" s="23">
        <v>0</v>
      </c>
      <c r="K49" s="24">
        <v>0</v>
      </c>
      <c r="L49" s="19"/>
      <c r="M49" s="22">
        <v>0</v>
      </c>
      <c r="N49" s="23">
        <v>0</v>
      </c>
      <c r="O49" s="23">
        <v>0</v>
      </c>
      <c r="P49" s="24">
        <v>0</v>
      </c>
      <c r="Q49" s="19"/>
      <c r="R49" s="22">
        <v>0</v>
      </c>
      <c r="S49" s="23">
        <v>0</v>
      </c>
      <c r="T49" s="23">
        <v>0</v>
      </c>
      <c r="U49" s="24">
        <v>0</v>
      </c>
      <c r="V49" s="31"/>
    </row>
    <row r="50" spans="2:22" ht="11.25" customHeight="1" x14ac:dyDescent="0.15">
      <c r="B50" s="21" t="s">
        <v>17</v>
      </c>
      <c r="C50" s="22">
        <v>0</v>
      </c>
      <c r="D50" s="23">
        <v>0</v>
      </c>
      <c r="E50" s="23">
        <v>0</v>
      </c>
      <c r="F50" s="24">
        <v>0</v>
      </c>
      <c r="G50" s="19"/>
      <c r="H50" s="22">
        <v>0</v>
      </c>
      <c r="I50" s="23">
        <v>0</v>
      </c>
      <c r="J50" s="23">
        <v>0</v>
      </c>
      <c r="K50" s="24">
        <v>0</v>
      </c>
      <c r="L50" s="19"/>
      <c r="M50" s="22">
        <v>0</v>
      </c>
      <c r="N50" s="23">
        <v>0</v>
      </c>
      <c r="O50" s="23">
        <v>0</v>
      </c>
      <c r="P50" s="24">
        <v>0</v>
      </c>
      <c r="Q50" s="19"/>
      <c r="R50" s="22">
        <v>0</v>
      </c>
      <c r="S50" s="23">
        <v>0</v>
      </c>
      <c r="T50" s="23">
        <v>0</v>
      </c>
      <c r="U50" s="24">
        <v>0</v>
      </c>
      <c r="V50" s="31"/>
    </row>
    <row r="51" spans="2:22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2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2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2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2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2" ht="15" customHeight="1" x14ac:dyDescent="0.15">
      <c r="B56" s="10" t="s">
        <v>23</v>
      </c>
      <c r="C56" s="25">
        <f>SUM(C44:C55)</f>
        <v>66.629099999999994</v>
      </c>
      <c r="D56" s="26">
        <f>SUM(D44:D55)</f>
        <v>239.6096</v>
      </c>
      <c r="E56" s="26">
        <f>SUM(E44:E55)</f>
        <v>-172.98050000000001</v>
      </c>
      <c r="F56" s="27"/>
      <c r="G56" s="28"/>
      <c r="H56" s="25">
        <f>SUM(H44:H55)</f>
        <v>110.6396</v>
      </c>
      <c r="I56" s="26">
        <f>SUM(I44:I55)</f>
        <v>272.541</v>
      </c>
      <c r="J56" s="26">
        <f>SUM(J44:J55)</f>
        <v>-161.9014</v>
      </c>
      <c r="K56" s="27"/>
      <c r="L56" s="28"/>
      <c r="M56" s="25">
        <f>SUM(M44:M55)</f>
        <v>937.67250000000001</v>
      </c>
      <c r="N56" s="26">
        <f>SUM(N44:N55)</f>
        <v>324.2593</v>
      </c>
      <c r="O56" s="26">
        <f>SUM(O44:O55)</f>
        <v>613.41319999999996</v>
      </c>
      <c r="P56" s="27"/>
      <c r="Q56" s="28"/>
      <c r="R56" s="25">
        <f>SUM(R44:R55)</f>
        <v>1795.3557000000001</v>
      </c>
      <c r="S56" s="26">
        <f>SUM(S44:S55)</f>
        <v>682.90570000000002</v>
      </c>
      <c r="T56" s="26">
        <f>SUM(T44:T55)</f>
        <v>1112.45</v>
      </c>
      <c r="U56" s="27"/>
      <c r="V56" s="30"/>
    </row>
    <row r="57" spans="2:22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</row>
    <row r="58" spans="2:22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2" ht="5.25" customHeight="1" x14ac:dyDescent="0.15">
      <c r="B59" s="1"/>
      <c r="G59" s="1"/>
      <c r="H59" s="1"/>
      <c r="I59" s="29"/>
      <c r="J59" s="1"/>
      <c r="K59" s="1"/>
      <c r="L59" s="1"/>
    </row>
    <row r="60" spans="2:22" ht="14.25" customHeight="1" x14ac:dyDescent="0.2">
      <c r="B60" s="8" t="s">
        <v>2</v>
      </c>
      <c r="C60" s="71" t="s">
        <v>35</v>
      </c>
      <c r="D60" s="72" t="s">
        <v>25</v>
      </c>
      <c r="E60" s="72"/>
      <c r="F60" s="73"/>
      <c r="H60" s="71" t="s">
        <v>38</v>
      </c>
      <c r="I60" s="72" t="s">
        <v>25</v>
      </c>
      <c r="J60" s="72"/>
      <c r="K60" s="73"/>
      <c r="L60" s="37"/>
      <c r="M60" s="71" t="s">
        <v>39</v>
      </c>
      <c r="N60" s="72" t="s">
        <v>25</v>
      </c>
      <c r="O60" s="72"/>
      <c r="P60" s="73"/>
      <c r="Q60" s="9"/>
      <c r="R60" s="71" t="s">
        <v>40</v>
      </c>
      <c r="S60" s="72" t="s">
        <v>25</v>
      </c>
      <c r="T60" s="72"/>
      <c r="U60" s="73"/>
    </row>
    <row r="61" spans="2:22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7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2" ht="11.25" customHeight="1" x14ac:dyDescent="0.15">
      <c r="B62" s="15" t="s">
        <v>11</v>
      </c>
      <c r="C62" s="16">
        <v>5822.0183999999999</v>
      </c>
      <c r="D62" s="17">
        <v>2054.2465999999999</v>
      </c>
      <c r="E62" s="17">
        <v>3767.7718</v>
      </c>
      <c r="F62" s="18">
        <v>138196.55919999999</v>
      </c>
      <c r="H62" s="16">
        <v>8204.8137999999999</v>
      </c>
      <c r="I62" s="17">
        <v>11151.4779</v>
      </c>
      <c r="J62" s="17">
        <v>-2946.6641</v>
      </c>
      <c r="K62" s="18">
        <v>363832.26289999997</v>
      </c>
      <c r="L62" s="37"/>
      <c r="M62" s="40">
        <f>+C8+H8+M8+R8+C26+H26+M26+R26+C44+H44+M44+R44+C62+H62</f>
        <v>109020.3282</v>
      </c>
      <c r="N62" s="41">
        <f>+D8+I8+N8+S8+D26+I26+N26+S26+D44+I44+N44+S44+D62+I62</f>
        <v>114419.69209999999</v>
      </c>
      <c r="O62" s="41">
        <f>+E8+J8+O8+T8+E26+J26+O26+T26+E44+J44+O44+T44+E62+J62</f>
        <v>-5399.3638999999966</v>
      </c>
      <c r="P62" s="42">
        <f>+F8+K8+P8+U8+F26+K26+P26+U26+F44+K44+P44+U44+F62+K62</f>
        <v>5950672.9417000003</v>
      </c>
      <c r="Q62" s="19"/>
      <c r="R62" s="16">
        <v>49422.498500000002</v>
      </c>
      <c r="S62" s="17">
        <v>38965.766000000003</v>
      </c>
      <c r="T62" s="17">
        <v>10456.732499999998</v>
      </c>
      <c r="U62" s="18">
        <v>1454995.4798999999</v>
      </c>
    </row>
    <row r="63" spans="2:22" ht="11.25" customHeight="1" x14ac:dyDescent="0.15">
      <c r="B63" s="21" t="s">
        <v>12</v>
      </c>
      <c r="C63" s="22">
        <v>0</v>
      </c>
      <c r="D63" s="23">
        <v>0</v>
      </c>
      <c r="E63" s="23">
        <v>0</v>
      </c>
      <c r="F63" s="24">
        <v>0</v>
      </c>
      <c r="H63" s="22">
        <v>0</v>
      </c>
      <c r="I63" s="23">
        <v>0</v>
      </c>
      <c r="J63" s="23">
        <v>0</v>
      </c>
      <c r="K63" s="24">
        <v>0</v>
      </c>
      <c r="L63" s="37"/>
      <c r="M63" s="40">
        <f t="shared" ref="M63:P63" si="0">+C9+H9+M9+R9+C27+H27+M27+R27+C45+H45+M45+R45+C63+H63</f>
        <v>0</v>
      </c>
      <c r="N63" s="41">
        <f t="shared" si="0"/>
        <v>0</v>
      </c>
      <c r="O63" s="41">
        <f t="shared" si="0"/>
        <v>0</v>
      </c>
      <c r="P63" s="42">
        <f t="shared" si="0"/>
        <v>0</v>
      </c>
      <c r="Q63" s="19"/>
      <c r="R63" s="22">
        <v>0</v>
      </c>
      <c r="S63" s="23">
        <v>0</v>
      </c>
      <c r="T63" s="23">
        <v>0</v>
      </c>
      <c r="U63" s="24">
        <v>0</v>
      </c>
    </row>
    <row r="64" spans="2:22" ht="11.25" customHeight="1" x14ac:dyDescent="0.15">
      <c r="B64" s="21" t="s">
        <v>13</v>
      </c>
      <c r="C64" s="22">
        <v>0</v>
      </c>
      <c r="D64" s="23">
        <v>0</v>
      </c>
      <c r="E64" s="23">
        <v>0</v>
      </c>
      <c r="F64" s="24">
        <v>0</v>
      </c>
      <c r="H64" s="22">
        <v>0</v>
      </c>
      <c r="I64" s="23">
        <v>0</v>
      </c>
      <c r="J64" s="23">
        <v>0</v>
      </c>
      <c r="K64" s="24">
        <v>0</v>
      </c>
      <c r="L64" s="37"/>
      <c r="M64" s="40">
        <f t="shared" ref="M64:P64" si="1">+C10+H10+M10+R10+C28+H28+M28+R28+C46+H46+M46+R46+C64+H64</f>
        <v>0</v>
      </c>
      <c r="N64" s="41">
        <f t="shared" si="1"/>
        <v>0</v>
      </c>
      <c r="O64" s="41">
        <f>+E10+J10+O10+T10+E28+J28+O28+T28+E46+J46+O46+T46+E64+J64</f>
        <v>0</v>
      </c>
      <c r="P64" s="42">
        <f t="shared" si="1"/>
        <v>0</v>
      </c>
      <c r="Q64" s="19"/>
      <c r="R64" s="22">
        <v>0</v>
      </c>
      <c r="S64" s="23">
        <v>0</v>
      </c>
      <c r="T64" s="23">
        <v>0</v>
      </c>
      <c r="U64" s="24">
        <v>0</v>
      </c>
    </row>
    <row r="65" spans="2:21" ht="11.25" customHeight="1" x14ac:dyDescent="0.15">
      <c r="B65" s="21" t="s">
        <v>14</v>
      </c>
      <c r="C65" s="22">
        <v>0</v>
      </c>
      <c r="D65" s="23">
        <v>0</v>
      </c>
      <c r="E65" s="23">
        <v>0</v>
      </c>
      <c r="F65" s="24">
        <v>0</v>
      </c>
      <c r="H65" s="22">
        <v>0</v>
      </c>
      <c r="I65" s="23">
        <v>0</v>
      </c>
      <c r="J65" s="23">
        <v>0</v>
      </c>
      <c r="K65" s="24">
        <v>0</v>
      </c>
      <c r="L65" s="37"/>
      <c r="M65" s="40">
        <f t="shared" ref="M65:P65" si="2">+C11+H11+M11+R11+C29+H29+M29+R29+C47+H47+M47+R47+C65+H65</f>
        <v>0</v>
      </c>
      <c r="N65" s="41">
        <f t="shared" si="2"/>
        <v>0</v>
      </c>
      <c r="O65" s="41">
        <f t="shared" si="2"/>
        <v>0</v>
      </c>
      <c r="P65" s="42">
        <f t="shared" si="2"/>
        <v>0</v>
      </c>
      <c r="Q65" s="19"/>
      <c r="R65" s="22">
        <v>0</v>
      </c>
      <c r="S65" s="23">
        <v>0</v>
      </c>
      <c r="T65" s="23">
        <v>0</v>
      </c>
      <c r="U65" s="24">
        <v>0</v>
      </c>
    </row>
    <row r="66" spans="2:21" ht="11.25" customHeight="1" x14ac:dyDescent="0.15">
      <c r="B66" s="21" t="s">
        <v>15</v>
      </c>
      <c r="C66" s="22">
        <v>0</v>
      </c>
      <c r="D66" s="23">
        <v>0</v>
      </c>
      <c r="E66" s="23">
        <v>0</v>
      </c>
      <c r="F66" s="24">
        <v>0</v>
      </c>
      <c r="H66" s="22">
        <v>0</v>
      </c>
      <c r="I66" s="23">
        <v>0</v>
      </c>
      <c r="J66" s="23">
        <v>0</v>
      </c>
      <c r="K66" s="24">
        <v>0</v>
      </c>
      <c r="L66" s="37"/>
      <c r="M66" s="40">
        <f t="shared" ref="M66:P66" si="3">+C12+H12+M12+R12+C30+H30+M30+R30+C48+H48+M48+R48+C66+H66</f>
        <v>0</v>
      </c>
      <c r="N66" s="41">
        <f t="shared" si="3"/>
        <v>0</v>
      </c>
      <c r="O66" s="41">
        <f>+E12+J12+O12+T12+E30+J30+O30+T30+E48+J48+O48+T48+E66+J66</f>
        <v>0</v>
      </c>
      <c r="P66" s="42">
        <f t="shared" si="3"/>
        <v>0</v>
      </c>
      <c r="Q66" s="19"/>
      <c r="R66" s="22">
        <v>0</v>
      </c>
      <c r="S66" s="23">
        <v>0</v>
      </c>
      <c r="T66" s="23">
        <v>0</v>
      </c>
      <c r="U66" s="24">
        <v>0</v>
      </c>
    </row>
    <row r="67" spans="2:21" ht="11.25" customHeight="1" x14ac:dyDescent="0.15">
      <c r="B67" s="21" t="s">
        <v>16</v>
      </c>
      <c r="C67" s="22">
        <v>0</v>
      </c>
      <c r="D67" s="23">
        <v>0</v>
      </c>
      <c r="E67" s="23">
        <v>0</v>
      </c>
      <c r="F67" s="24">
        <v>0</v>
      </c>
      <c r="H67" s="22">
        <v>0</v>
      </c>
      <c r="I67" s="23">
        <v>0</v>
      </c>
      <c r="J67" s="23">
        <v>0</v>
      </c>
      <c r="K67" s="24">
        <v>0</v>
      </c>
      <c r="L67" s="37"/>
      <c r="M67" s="40">
        <f t="shared" ref="M67:P67" si="4">+C13+H13+M13+R13+C31+H31+M31+R31+C49+H49+M49+R49+C67+H67</f>
        <v>0</v>
      </c>
      <c r="N67" s="41">
        <f t="shared" si="4"/>
        <v>0</v>
      </c>
      <c r="O67" s="41">
        <f t="shared" si="4"/>
        <v>0</v>
      </c>
      <c r="P67" s="42">
        <f t="shared" si="4"/>
        <v>0</v>
      </c>
      <c r="Q67" s="19"/>
      <c r="R67" s="22">
        <v>0</v>
      </c>
      <c r="S67" s="23">
        <v>0</v>
      </c>
      <c r="T67" s="23">
        <v>0</v>
      </c>
      <c r="U67" s="24">
        <v>0</v>
      </c>
    </row>
    <row r="68" spans="2:21" ht="11.25" customHeight="1" x14ac:dyDescent="0.15">
      <c r="B68" s="21" t="s">
        <v>17</v>
      </c>
      <c r="C68" s="22">
        <v>0</v>
      </c>
      <c r="D68" s="23">
        <v>0</v>
      </c>
      <c r="E68" s="23">
        <v>0</v>
      </c>
      <c r="F68" s="24">
        <v>0</v>
      </c>
      <c r="H68" s="22">
        <v>0</v>
      </c>
      <c r="I68" s="23">
        <v>0</v>
      </c>
      <c r="J68" s="23">
        <v>0</v>
      </c>
      <c r="K68" s="24">
        <v>0</v>
      </c>
      <c r="L68" s="37"/>
      <c r="M68" s="40">
        <f t="shared" ref="M68:P68" si="5">+C14+H14+M14+R14+C32+H32+M32+R32+C50+H50+M50+R50+C68+H68</f>
        <v>0</v>
      </c>
      <c r="N68" s="41">
        <f t="shared" si="5"/>
        <v>0</v>
      </c>
      <c r="O68" s="41">
        <f t="shared" si="5"/>
        <v>0</v>
      </c>
      <c r="P68" s="42">
        <f t="shared" si="5"/>
        <v>0</v>
      </c>
      <c r="Q68" s="19"/>
      <c r="R68" s="22">
        <v>0</v>
      </c>
      <c r="S68" s="23">
        <v>0</v>
      </c>
      <c r="T68" s="23">
        <v>0</v>
      </c>
      <c r="U68" s="24">
        <v>0</v>
      </c>
    </row>
    <row r="69" spans="2:21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7"/>
      <c r="M69" s="40">
        <f t="shared" ref="M69:P69" si="6">+C15+H15+M15+R15+C33+H33+M33+R33+C51+H51+M51+R51+C69+H69</f>
        <v>0</v>
      </c>
      <c r="N69" s="41">
        <f t="shared" si="6"/>
        <v>0</v>
      </c>
      <c r="O69" s="41">
        <f t="shared" si="6"/>
        <v>0</v>
      </c>
      <c r="P69" s="42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7"/>
      <c r="M70" s="40">
        <f t="shared" ref="M70:P70" si="7">+C16+H16+M16+R16+C34+H34+M34+R34+C52+H52+M52+R52+C70+H70</f>
        <v>0</v>
      </c>
      <c r="N70" s="41">
        <f t="shared" si="7"/>
        <v>0</v>
      </c>
      <c r="O70" s="41">
        <f t="shared" si="7"/>
        <v>0</v>
      </c>
      <c r="P70" s="42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7"/>
      <c r="M71" s="40">
        <f t="shared" ref="M71:O71" si="8">+C17+H17+M17+R17+C35+H35+M35+R35+C53+H53+M53+R53+C71+H71</f>
        <v>0</v>
      </c>
      <c r="N71" s="41">
        <f t="shared" si="8"/>
        <v>0</v>
      </c>
      <c r="O71" s="41">
        <f t="shared" si="8"/>
        <v>0</v>
      </c>
      <c r="P71" s="42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7"/>
      <c r="M72" s="40">
        <f t="shared" ref="M72:P72" si="9">+C18+H18+M18+R18+C36+H36+M36+R36+C54+H54+M54+R54+C72+H72</f>
        <v>0</v>
      </c>
      <c r="N72" s="41">
        <f t="shared" si="9"/>
        <v>0</v>
      </c>
      <c r="O72" s="41">
        <f t="shared" si="9"/>
        <v>0</v>
      </c>
      <c r="P72" s="42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7"/>
      <c r="M73" s="40">
        <f>+C19+H19+M19+R19+C37+H37+M37+R37+C55+H55+M55+R55+C73+H73</f>
        <v>0</v>
      </c>
      <c r="N73" s="41">
        <f>+D19+I19+N19+S19+D37+I37+N37+S37+D55+I55+N55+S55+D73+I73</f>
        <v>0</v>
      </c>
      <c r="O73" s="41">
        <f>+E19+J19+O19+T19+E37+J37+O37+T37+E55+J55+O55+T55+E73+J73</f>
        <v>0</v>
      </c>
      <c r="P73" s="42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5822.0183999999999</v>
      </c>
      <c r="D74" s="26">
        <f>SUM(D62:D73)</f>
        <v>2054.2465999999999</v>
      </c>
      <c r="E74" s="26">
        <f>SUM(E62:E73)</f>
        <v>3767.7718</v>
      </c>
      <c r="F74" s="27"/>
      <c r="H74" s="25">
        <f>SUM(H62:H73)</f>
        <v>8204.8137999999999</v>
      </c>
      <c r="I74" s="26">
        <f>SUM(I62:I73)</f>
        <v>11151.4779</v>
      </c>
      <c r="J74" s="26">
        <f>SUM(J62:J73)</f>
        <v>-2946.6641</v>
      </c>
      <c r="K74" s="27"/>
      <c r="L74" s="37"/>
      <c r="M74" s="25">
        <f>SUM(M62:M73)</f>
        <v>109020.3282</v>
      </c>
      <c r="N74" s="26">
        <f>SUM(N62:N73)</f>
        <v>114419.69209999999</v>
      </c>
      <c r="O74" s="26">
        <f>SUM(O62:O73)</f>
        <v>-5399.3638999999966</v>
      </c>
      <c r="P74" s="27"/>
      <c r="Q74" s="28"/>
      <c r="R74" s="25">
        <f>SUM(R62:R73)</f>
        <v>49422.498500000002</v>
      </c>
      <c r="S74" s="26">
        <f>SUM(S62:S73)</f>
        <v>38965.766000000003</v>
      </c>
      <c r="T74" s="26">
        <f>SUM(T62:T73)</f>
        <v>10456.732499999998</v>
      </c>
      <c r="U74" s="27"/>
    </row>
    <row r="75" spans="2:21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7"/>
      <c r="M75" s="30"/>
      <c r="N75" s="30"/>
      <c r="O75" s="30"/>
      <c r="P75" s="30"/>
      <c r="Q75" s="67"/>
      <c r="R75" s="30"/>
      <c r="S75" s="30"/>
      <c r="T75" s="30"/>
      <c r="U75" s="30"/>
    </row>
    <row r="76" spans="2:21" ht="11.25" customHeight="1" x14ac:dyDescent="0.15">
      <c r="B76" s="43" t="s">
        <v>58</v>
      </c>
    </row>
    <row r="77" spans="2:21" ht="11.25" customHeight="1" x14ac:dyDescent="0.15">
      <c r="B77" s="68" t="s">
        <v>65</v>
      </c>
    </row>
    <row r="79" spans="2:21" ht="17.25" customHeight="1" x14ac:dyDescent="0.2">
      <c r="B79" s="4" t="s">
        <v>67</v>
      </c>
      <c r="C79" s="5"/>
      <c r="D79" s="4"/>
      <c r="E79" s="5"/>
    </row>
    <row r="80" spans="2:21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1" t="s">
        <v>3</v>
      </c>
      <c r="D83" s="72"/>
      <c r="E83" s="72"/>
      <c r="F83" s="73"/>
      <c r="G83" s="9"/>
      <c r="H83" s="71" t="s">
        <v>4</v>
      </c>
      <c r="I83" s="72" t="s">
        <v>4</v>
      </c>
      <c r="J83" s="72"/>
      <c r="K83" s="73"/>
      <c r="L83" s="9"/>
      <c r="M83" s="71" t="s">
        <v>63</v>
      </c>
      <c r="N83" s="72" t="s">
        <v>5</v>
      </c>
      <c r="O83" s="72"/>
      <c r="P83" s="73"/>
      <c r="Q83" s="9"/>
      <c r="R83" s="71" t="s">
        <v>5</v>
      </c>
      <c r="S83" s="72" t="s">
        <v>5</v>
      </c>
      <c r="T83" s="72"/>
      <c r="U83" s="73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29095.263899999998</v>
      </c>
      <c r="D85" s="17">
        <v>20927.032800000004</v>
      </c>
      <c r="E85" s="23">
        <v>8168.2310999999936</v>
      </c>
      <c r="F85" s="18">
        <v>1072088.7050999999</v>
      </c>
      <c r="G85" s="19"/>
      <c r="H85" s="16">
        <v>1988.3637999999999</v>
      </c>
      <c r="I85" s="17">
        <v>1886.1797999999999</v>
      </c>
      <c r="J85" s="23">
        <v>102.18399999999997</v>
      </c>
      <c r="K85" s="18">
        <v>108007.9136</v>
      </c>
      <c r="L85" s="19"/>
      <c r="M85" s="16">
        <v>0</v>
      </c>
      <c r="N85" s="17">
        <v>0</v>
      </c>
      <c r="O85" s="23">
        <v>0</v>
      </c>
      <c r="P85" s="18">
        <v>455.11739999999998</v>
      </c>
      <c r="Q85" s="19"/>
      <c r="R85" s="16">
        <v>554.75440000000003</v>
      </c>
      <c r="S85" s="17">
        <v>168.88749999999999</v>
      </c>
      <c r="T85" s="23">
        <v>385.86690000000004</v>
      </c>
      <c r="U85" s="18">
        <v>6261.7496000000001</v>
      </c>
    </row>
    <row r="86" spans="2:21" ht="11.25" customHeight="1" x14ac:dyDescent="0.15">
      <c r="B86" s="21" t="s">
        <v>12</v>
      </c>
      <c r="C86" s="22">
        <v>0</v>
      </c>
      <c r="D86" s="23">
        <v>0</v>
      </c>
      <c r="E86" s="23">
        <v>0</v>
      </c>
      <c r="F86" s="24">
        <v>0</v>
      </c>
      <c r="G86" s="19"/>
      <c r="H86" s="22">
        <v>0</v>
      </c>
      <c r="I86" s="23">
        <v>0</v>
      </c>
      <c r="J86" s="23">
        <v>0</v>
      </c>
      <c r="K86" s="24">
        <v>0</v>
      </c>
      <c r="L86" s="19"/>
      <c r="M86" s="22">
        <v>0</v>
      </c>
      <c r="N86" s="23">
        <v>0</v>
      </c>
      <c r="O86" s="23">
        <v>0</v>
      </c>
      <c r="P86" s="24">
        <v>0</v>
      </c>
      <c r="Q86" s="19"/>
      <c r="R86" s="22">
        <v>0</v>
      </c>
      <c r="S86" s="23">
        <v>0</v>
      </c>
      <c r="T86" s="23">
        <v>0</v>
      </c>
      <c r="U86" s="24">
        <v>0</v>
      </c>
    </row>
    <row r="87" spans="2:21" ht="11.25" customHeight="1" x14ac:dyDescent="0.15">
      <c r="B87" s="21" t="s">
        <v>13</v>
      </c>
      <c r="C87" s="22">
        <v>0</v>
      </c>
      <c r="D87" s="23">
        <v>0</v>
      </c>
      <c r="E87" s="23">
        <v>0</v>
      </c>
      <c r="F87" s="24">
        <v>0</v>
      </c>
      <c r="G87" s="19"/>
      <c r="H87" s="22">
        <v>0</v>
      </c>
      <c r="I87" s="23">
        <v>0</v>
      </c>
      <c r="J87" s="23">
        <v>0</v>
      </c>
      <c r="K87" s="24">
        <v>0</v>
      </c>
      <c r="L87" s="19"/>
      <c r="M87" s="22">
        <v>0</v>
      </c>
      <c r="N87" s="23">
        <v>0</v>
      </c>
      <c r="O87" s="23">
        <v>0</v>
      </c>
      <c r="P87" s="24">
        <v>0</v>
      </c>
      <c r="Q87" s="19"/>
      <c r="R87" s="22">
        <v>0</v>
      </c>
      <c r="S87" s="23">
        <v>0</v>
      </c>
      <c r="T87" s="23">
        <v>0</v>
      </c>
      <c r="U87" s="24">
        <v>0</v>
      </c>
    </row>
    <row r="88" spans="2:21" ht="11.25" customHeight="1" x14ac:dyDescent="0.15">
      <c r="B88" s="21" t="s">
        <v>14</v>
      </c>
      <c r="C88" s="22">
        <v>0</v>
      </c>
      <c r="D88" s="23">
        <v>0</v>
      </c>
      <c r="E88" s="23">
        <v>0</v>
      </c>
      <c r="F88" s="24">
        <v>0</v>
      </c>
      <c r="G88" s="19"/>
      <c r="H88" s="22">
        <v>0</v>
      </c>
      <c r="I88" s="23">
        <v>0</v>
      </c>
      <c r="J88" s="23">
        <v>0</v>
      </c>
      <c r="K88" s="24">
        <v>0</v>
      </c>
      <c r="L88" s="19"/>
      <c r="M88" s="22">
        <v>0</v>
      </c>
      <c r="N88" s="23">
        <v>0</v>
      </c>
      <c r="O88" s="23">
        <v>0</v>
      </c>
      <c r="P88" s="24">
        <v>0</v>
      </c>
      <c r="Q88" s="19"/>
      <c r="R88" s="22">
        <v>0</v>
      </c>
      <c r="S88" s="23">
        <v>0</v>
      </c>
      <c r="T88" s="23">
        <v>0</v>
      </c>
      <c r="U88" s="24">
        <v>0</v>
      </c>
    </row>
    <row r="89" spans="2:21" ht="11.25" customHeight="1" x14ac:dyDescent="0.15">
      <c r="B89" s="21" t="s">
        <v>15</v>
      </c>
      <c r="C89" s="22">
        <v>0</v>
      </c>
      <c r="D89" s="23">
        <v>0</v>
      </c>
      <c r="E89" s="23">
        <v>0</v>
      </c>
      <c r="F89" s="24">
        <v>0</v>
      </c>
      <c r="G89" s="19"/>
      <c r="H89" s="22">
        <v>0</v>
      </c>
      <c r="I89" s="23">
        <v>0</v>
      </c>
      <c r="J89" s="23">
        <v>0</v>
      </c>
      <c r="K89" s="24">
        <v>0</v>
      </c>
      <c r="L89" s="19"/>
      <c r="M89" s="22">
        <v>0</v>
      </c>
      <c r="N89" s="23">
        <v>0</v>
      </c>
      <c r="O89" s="23">
        <v>0</v>
      </c>
      <c r="P89" s="24">
        <v>0</v>
      </c>
      <c r="Q89" s="19"/>
      <c r="R89" s="22">
        <v>0</v>
      </c>
      <c r="S89" s="23">
        <v>0</v>
      </c>
      <c r="T89" s="23">
        <v>0</v>
      </c>
      <c r="U89" s="24">
        <v>0</v>
      </c>
    </row>
    <row r="90" spans="2:21" ht="11.25" customHeight="1" x14ac:dyDescent="0.15">
      <c r="B90" s="21" t="s">
        <v>16</v>
      </c>
      <c r="C90" s="22">
        <v>0</v>
      </c>
      <c r="D90" s="23">
        <v>0</v>
      </c>
      <c r="E90" s="23">
        <v>0</v>
      </c>
      <c r="F90" s="24">
        <v>0</v>
      </c>
      <c r="G90" s="19"/>
      <c r="H90" s="22">
        <v>0</v>
      </c>
      <c r="I90" s="23">
        <v>0</v>
      </c>
      <c r="J90" s="23">
        <v>0</v>
      </c>
      <c r="K90" s="24">
        <v>0</v>
      </c>
      <c r="L90" s="19"/>
      <c r="M90" s="22">
        <v>0</v>
      </c>
      <c r="N90" s="23">
        <v>0</v>
      </c>
      <c r="O90" s="23">
        <v>0</v>
      </c>
      <c r="P90" s="24">
        <v>0</v>
      </c>
      <c r="Q90" s="19"/>
      <c r="R90" s="22">
        <v>0</v>
      </c>
      <c r="S90" s="23">
        <v>0</v>
      </c>
      <c r="T90" s="23">
        <v>0</v>
      </c>
      <c r="U90" s="24">
        <v>0</v>
      </c>
    </row>
    <row r="91" spans="2:21" ht="11.25" customHeight="1" x14ac:dyDescent="0.15">
      <c r="B91" s="21" t="s">
        <v>17</v>
      </c>
      <c r="C91" s="22">
        <v>0</v>
      </c>
      <c r="D91" s="23">
        <v>0</v>
      </c>
      <c r="E91" s="23">
        <v>0</v>
      </c>
      <c r="F91" s="24">
        <v>0</v>
      </c>
      <c r="G91" s="19"/>
      <c r="H91" s="22">
        <v>0</v>
      </c>
      <c r="I91" s="23">
        <v>0</v>
      </c>
      <c r="J91" s="23">
        <v>0</v>
      </c>
      <c r="K91" s="24">
        <v>0</v>
      </c>
      <c r="L91" s="19"/>
      <c r="M91" s="22">
        <v>0</v>
      </c>
      <c r="N91" s="23">
        <v>0</v>
      </c>
      <c r="O91" s="23">
        <v>0</v>
      </c>
      <c r="P91" s="24">
        <v>0</v>
      </c>
      <c r="Q91" s="19"/>
      <c r="R91" s="22">
        <v>0</v>
      </c>
      <c r="S91" s="23">
        <v>0</v>
      </c>
      <c r="T91" s="23">
        <v>0</v>
      </c>
      <c r="U91" s="24">
        <v>0</v>
      </c>
    </row>
    <row r="92" spans="2:21" ht="11.25" customHeight="1" x14ac:dyDescent="0.15">
      <c r="B92" s="21" t="s">
        <v>18</v>
      </c>
      <c r="C92" s="22">
        <v>0</v>
      </c>
      <c r="D92" s="23">
        <v>0</v>
      </c>
      <c r="E92" s="23">
        <v>0</v>
      </c>
      <c r="F92" s="24">
        <v>0</v>
      </c>
      <c r="G92" s="19"/>
      <c r="H92" s="22">
        <v>0</v>
      </c>
      <c r="I92" s="23">
        <v>0</v>
      </c>
      <c r="J92" s="23">
        <v>0</v>
      </c>
      <c r="K92" s="24">
        <v>0</v>
      </c>
      <c r="L92" s="19"/>
      <c r="M92" s="22">
        <v>0</v>
      </c>
      <c r="N92" s="23">
        <v>0</v>
      </c>
      <c r="O92" s="23">
        <v>0</v>
      </c>
      <c r="P92" s="24">
        <v>0</v>
      </c>
      <c r="Q92" s="19"/>
      <c r="R92" s="22">
        <v>0</v>
      </c>
      <c r="S92" s="23">
        <v>0</v>
      </c>
      <c r="T92" s="23">
        <v>0</v>
      </c>
      <c r="U92" s="24">
        <v>0</v>
      </c>
    </row>
    <row r="93" spans="2:21" ht="11.25" customHeight="1" x14ac:dyDescent="0.15">
      <c r="B93" s="21" t="s">
        <v>19</v>
      </c>
      <c r="C93" s="22">
        <v>0</v>
      </c>
      <c r="D93" s="23">
        <v>0</v>
      </c>
      <c r="E93" s="23">
        <v>0</v>
      </c>
      <c r="F93" s="24">
        <v>0</v>
      </c>
      <c r="G93" s="19"/>
      <c r="H93" s="22">
        <v>0</v>
      </c>
      <c r="I93" s="23">
        <v>0</v>
      </c>
      <c r="J93" s="23">
        <v>0</v>
      </c>
      <c r="K93" s="24">
        <v>0</v>
      </c>
      <c r="L93" s="19"/>
      <c r="M93" s="22">
        <v>0</v>
      </c>
      <c r="N93" s="23">
        <v>0</v>
      </c>
      <c r="O93" s="23">
        <v>0</v>
      </c>
      <c r="P93" s="24">
        <v>0</v>
      </c>
      <c r="Q93" s="19"/>
      <c r="R93" s="22">
        <v>0</v>
      </c>
      <c r="S93" s="23">
        <v>0</v>
      </c>
      <c r="T93" s="23">
        <v>0</v>
      </c>
      <c r="U93" s="24">
        <v>0</v>
      </c>
    </row>
    <row r="94" spans="2:21" ht="11.25" customHeight="1" x14ac:dyDescent="0.15">
      <c r="B94" s="21" t="s">
        <v>20</v>
      </c>
      <c r="C94" s="22">
        <v>0</v>
      </c>
      <c r="D94" s="23">
        <v>0</v>
      </c>
      <c r="E94" s="23">
        <v>0</v>
      </c>
      <c r="F94" s="24">
        <v>0</v>
      </c>
      <c r="G94" s="19"/>
      <c r="H94" s="22">
        <v>0</v>
      </c>
      <c r="I94" s="23">
        <v>0</v>
      </c>
      <c r="J94" s="23">
        <v>0</v>
      </c>
      <c r="K94" s="24">
        <v>0</v>
      </c>
      <c r="L94" s="19"/>
      <c r="M94" s="22">
        <v>0</v>
      </c>
      <c r="N94" s="23">
        <v>0</v>
      </c>
      <c r="O94" s="23">
        <v>0</v>
      </c>
      <c r="P94" s="24">
        <v>0</v>
      </c>
      <c r="Q94" s="19"/>
      <c r="R94" s="22">
        <v>0</v>
      </c>
      <c r="S94" s="23">
        <v>0</v>
      </c>
      <c r="T94" s="23">
        <v>0</v>
      </c>
      <c r="U94" s="24">
        <v>0</v>
      </c>
    </row>
    <row r="95" spans="2:21" ht="11.25" customHeight="1" x14ac:dyDescent="0.15">
      <c r="B95" s="21" t="s">
        <v>21</v>
      </c>
      <c r="C95" s="22">
        <v>0</v>
      </c>
      <c r="D95" s="23">
        <v>0</v>
      </c>
      <c r="E95" s="23">
        <v>0</v>
      </c>
      <c r="F95" s="24">
        <v>0</v>
      </c>
      <c r="G95" s="19"/>
      <c r="H95" s="22">
        <v>0</v>
      </c>
      <c r="I95" s="23">
        <v>0</v>
      </c>
      <c r="J95" s="23">
        <v>0</v>
      </c>
      <c r="K95" s="24">
        <v>0</v>
      </c>
      <c r="L95" s="19"/>
      <c r="M95" s="22">
        <v>0</v>
      </c>
      <c r="N95" s="23">
        <v>0</v>
      </c>
      <c r="O95" s="23">
        <v>0</v>
      </c>
      <c r="P95" s="24">
        <v>0</v>
      </c>
      <c r="Q95" s="19"/>
      <c r="R95" s="22">
        <v>0</v>
      </c>
      <c r="S95" s="23">
        <v>0</v>
      </c>
      <c r="T95" s="23">
        <v>0</v>
      </c>
      <c r="U95" s="24">
        <v>0</v>
      </c>
    </row>
    <row r="96" spans="2:21" ht="11.25" customHeight="1" x14ac:dyDescent="0.15">
      <c r="B96" s="21" t="s">
        <v>22</v>
      </c>
      <c r="C96" s="22">
        <v>0</v>
      </c>
      <c r="D96" s="23">
        <v>0</v>
      </c>
      <c r="E96" s="23">
        <v>0</v>
      </c>
      <c r="F96" s="24">
        <v>0</v>
      </c>
      <c r="G96" s="19"/>
      <c r="H96" s="22">
        <v>0</v>
      </c>
      <c r="I96" s="23">
        <v>0</v>
      </c>
      <c r="J96" s="23">
        <v>0</v>
      </c>
      <c r="K96" s="24">
        <v>0</v>
      </c>
      <c r="L96" s="19"/>
      <c r="M96" s="22">
        <v>0</v>
      </c>
      <c r="N96" s="23">
        <v>0</v>
      </c>
      <c r="O96" s="23">
        <v>0</v>
      </c>
      <c r="P96" s="24">
        <v>0</v>
      </c>
      <c r="Q96" s="19"/>
      <c r="R96" s="22">
        <v>0</v>
      </c>
      <c r="S96" s="23">
        <v>0</v>
      </c>
      <c r="T96" s="23">
        <v>0</v>
      </c>
      <c r="U96" s="24">
        <v>0</v>
      </c>
    </row>
    <row r="97" spans="2:21" ht="11.25" customHeight="1" x14ac:dyDescent="0.15">
      <c r="B97" s="10" t="s">
        <v>23</v>
      </c>
      <c r="C97" s="25">
        <f>SUM(C85:C96)</f>
        <v>29095.263899999998</v>
      </c>
      <c r="D97" s="26">
        <f>SUM(D85:D96)</f>
        <v>20927.032800000004</v>
      </c>
      <c r="E97" s="26">
        <f>SUM(E85:E96)</f>
        <v>8168.2310999999936</v>
      </c>
      <c r="F97" s="27"/>
      <c r="G97" s="28"/>
      <c r="H97" s="25">
        <f>SUM(H85:H96)</f>
        <v>1988.3637999999999</v>
      </c>
      <c r="I97" s="26">
        <f>SUM(I85:I96)</f>
        <v>1886.1797999999999</v>
      </c>
      <c r="J97" s="26">
        <f>SUM(J85:J96)</f>
        <v>102.18399999999997</v>
      </c>
      <c r="K97" s="27"/>
      <c r="L97" s="28"/>
      <c r="M97" s="25">
        <f>SUM(M85:M96)</f>
        <v>0</v>
      </c>
      <c r="N97" s="26">
        <f>SUM(N85:N96)</f>
        <v>0</v>
      </c>
      <c r="O97" s="26">
        <f>SUM(O85:O96)</f>
        <v>0</v>
      </c>
      <c r="P97" s="27"/>
      <c r="Q97" s="28"/>
      <c r="R97" s="25">
        <f>SUM(R85:R96)</f>
        <v>554.75440000000003</v>
      </c>
      <c r="S97" s="26">
        <f>SUM(S85:S96)</f>
        <v>168.88749999999999</v>
      </c>
      <c r="T97" s="26">
        <f>SUM(T85:T96)</f>
        <v>385.86690000000004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1" t="s">
        <v>6</v>
      </c>
      <c r="D101" s="72" t="s">
        <v>25</v>
      </c>
      <c r="E101" s="72"/>
      <c r="F101" s="73"/>
      <c r="G101" s="9"/>
      <c r="H101" s="71" t="s">
        <v>32</v>
      </c>
      <c r="I101" s="72" t="s">
        <v>25</v>
      </c>
      <c r="J101" s="72"/>
      <c r="K101" s="73"/>
      <c r="L101" s="9"/>
      <c r="M101" s="71" t="s">
        <v>33</v>
      </c>
      <c r="N101" s="72" t="s">
        <v>25</v>
      </c>
      <c r="O101" s="72"/>
      <c r="P101" s="73"/>
      <c r="Q101" s="9"/>
      <c r="R101" s="71" t="s">
        <v>34</v>
      </c>
      <c r="S101" s="72" t="s">
        <v>25</v>
      </c>
      <c r="T101" s="72"/>
      <c r="U101" s="73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7311.0206999999991</v>
      </c>
      <c r="D103" s="17">
        <v>2945.2276999999999</v>
      </c>
      <c r="E103" s="23">
        <v>4365.7929999999997</v>
      </c>
      <c r="F103" s="18">
        <v>155743.13829999999</v>
      </c>
      <c r="G103" s="19"/>
      <c r="H103" s="16">
        <v>25917.779899999998</v>
      </c>
      <c r="I103" s="17">
        <v>31031.647699999998</v>
      </c>
      <c r="J103" s="23">
        <v>-5113.8678</v>
      </c>
      <c r="K103" s="18">
        <v>1523702.0520000001</v>
      </c>
      <c r="L103" s="19"/>
      <c r="M103" s="16">
        <v>2489.6724000000004</v>
      </c>
      <c r="N103" s="17">
        <v>3434.6107000000002</v>
      </c>
      <c r="O103" s="23">
        <v>-944.9382999999998</v>
      </c>
      <c r="P103" s="18">
        <v>341579.19680000003</v>
      </c>
      <c r="Q103" s="19"/>
      <c r="R103" s="16">
        <v>3354.2440000000001</v>
      </c>
      <c r="S103" s="17">
        <v>10438.685799999999</v>
      </c>
      <c r="T103" s="23">
        <v>-7084.4417999999987</v>
      </c>
      <c r="U103" s="18">
        <v>212641.04060000001</v>
      </c>
    </row>
    <row r="104" spans="2:21" ht="11.25" customHeight="1" x14ac:dyDescent="0.15">
      <c r="B104" s="21" t="s">
        <v>12</v>
      </c>
      <c r="C104" s="22">
        <v>0</v>
      </c>
      <c r="D104" s="23">
        <v>0</v>
      </c>
      <c r="E104" s="23">
        <v>0</v>
      </c>
      <c r="F104" s="24">
        <v>0</v>
      </c>
      <c r="G104" s="19"/>
      <c r="H104" s="22">
        <v>0</v>
      </c>
      <c r="I104" s="23">
        <v>0</v>
      </c>
      <c r="J104" s="23">
        <v>0</v>
      </c>
      <c r="K104" s="24">
        <v>0</v>
      </c>
      <c r="L104" s="19"/>
      <c r="M104" s="22">
        <v>0</v>
      </c>
      <c r="N104" s="23">
        <v>0</v>
      </c>
      <c r="O104" s="23">
        <v>0</v>
      </c>
      <c r="P104" s="24">
        <v>0</v>
      </c>
      <c r="Q104" s="19"/>
      <c r="R104" s="22">
        <v>0</v>
      </c>
      <c r="S104" s="23">
        <v>0</v>
      </c>
      <c r="T104" s="23">
        <v>0</v>
      </c>
      <c r="U104" s="24">
        <v>0</v>
      </c>
    </row>
    <row r="105" spans="2:21" ht="11.25" customHeight="1" x14ac:dyDescent="0.15">
      <c r="B105" s="21" t="s">
        <v>13</v>
      </c>
      <c r="C105" s="22">
        <v>0</v>
      </c>
      <c r="D105" s="23">
        <v>0</v>
      </c>
      <c r="E105" s="23">
        <v>0</v>
      </c>
      <c r="F105" s="24">
        <v>0</v>
      </c>
      <c r="G105" s="19"/>
      <c r="H105" s="22">
        <v>0</v>
      </c>
      <c r="I105" s="23">
        <v>0</v>
      </c>
      <c r="J105" s="23">
        <v>0</v>
      </c>
      <c r="K105" s="24">
        <v>0</v>
      </c>
      <c r="L105" s="19"/>
      <c r="M105" s="22">
        <v>0</v>
      </c>
      <c r="N105" s="23">
        <v>0</v>
      </c>
      <c r="O105" s="23">
        <v>0</v>
      </c>
      <c r="P105" s="24">
        <v>0</v>
      </c>
      <c r="Q105" s="19"/>
      <c r="R105" s="22">
        <v>0</v>
      </c>
      <c r="S105" s="23">
        <v>0</v>
      </c>
      <c r="T105" s="23">
        <v>0</v>
      </c>
      <c r="U105" s="24">
        <v>0</v>
      </c>
    </row>
    <row r="106" spans="2:21" ht="11.25" customHeight="1" x14ac:dyDescent="0.15">
      <c r="B106" s="21" t="s">
        <v>14</v>
      </c>
      <c r="C106" s="22">
        <v>0</v>
      </c>
      <c r="D106" s="23">
        <v>0</v>
      </c>
      <c r="E106" s="23">
        <v>0</v>
      </c>
      <c r="F106" s="24">
        <v>0</v>
      </c>
      <c r="G106" s="19"/>
      <c r="H106" s="22">
        <v>0</v>
      </c>
      <c r="I106" s="23">
        <v>0</v>
      </c>
      <c r="J106" s="23">
        <v>0</v>
      </c>
      <c r="K106" s="24">
        <v>0</v>
      </c>
      <c r="L106" s="19"/>
      <c r="M106" s="22">
        <v>0</v>
      </c>
      <c r="N106" s="23">
        <v>0</v>
      </c>
      <c r="O106" s="23">
        <v>0</v>
      </c>
      <c r="P106" s="24">
        <v>0</v>
      </c>
      <c r="Q106" s="19"/>
      <c r="R106" s="22">
        <v>0</v>
      </c>
      <c r="S106" s="23">
        <v>0</v>
      </c>
      <c r="T106" s="23">
        <v>0</v>
      </c>
      <c r="U106" s="24">
        <v>0</v>
      </c>
    </row>
    <row r="107" spans="2:21" ht="11.25" customHeight="1" x14ac:dyDescent="0.15">
      <c r="B107" s="21" t="s">
        <v>15</v>
      </c>
      <c r="C107" s="22">
        <v>0</v>
      </c>
      <c r="D107" s="23">
        <v>0</v>
      </c>
      <c r="E107" s="23">
        <v>0</v>
      </c>
      <c r="F107" s="24">
        <v>0</v>
      </c>
      <c r="G107" s="19"/>
      <c r="H107" s="22">
        <v>0</v>
      </c>
      <c r="I107" s="23">
        <v>0</v>
      </c>
      <c r="J107" s="23">
        <v>0</v>
      </c>
      <c r="K107" s="24">
        <v>0</v>
      </c>
      <c r="L107" s="19"/>
      <c r="M107" s="22">
        <v>0</v>
      </c>
      <c r="N107" s="23">
        <v>0</v>
      </c>
      <c r="O107" s="23">
        <v>0</v>
      </c>
      <c r="P107" s="24">
        <v>0</v>
      </c>
      <c r="Q107" s="19"/>
      <c r="R107" s="22">
        <v>0</v>
      </c>
      <c r="S107" s="23">
        <v>0</v>
      </c>
      <c r="T107" s="23">
        <v>0</v>
      </c>
      <c r="U107" s="24">
        <v>0</v>
      </c>
    </row>
    <row r="108" spans="2:21" ht="11.25" customHeight="1" x14ac:dyDescent="0.15">
      <c r="B108" s="21" t="s">
        <v>16</v>
      </c>
      <c r="C108" s="22">
        <v>0</v>
      </c>
      <c r="D108" s="23">
        <v>0</v>
      </c>
      <c r="E108" s="23">
        <v>0</v>
      </c>
      <c r="F108" s="24">
        <v>0</v>
      </c>
      <c r="G108" s="19"/>
      <c r="H108" s="22">
        <v>0</v>
      </c>
      <c r="I108" s="23">
        <v>0</v>
      </c>
      <c r="J108" s="23">
        <v>0</v>
      </c>
      <c r="K108" s="24">
        <v>0</v>
      </c>
      <c r="L108" s="19"/>
      <c r="M108" s="22">
        <v>0</v>
      </c>
      <c r="N108" s="23">
        <v>0</v>
      </c>
      <c r="O108" s="23">
        <v>0</v>
      </c>
      <c r="P108" s="24">
        <v>0</v>
      </c>
      <c r="Q108" s="19"/>
      <c r="R108" s="22">
        <v>0</v>
      </c>
      <c r="S108" s="23">
        <v>0</v>
      </c>
      <c r="T108" s="23">
        <v>0</v>
      </c>
      <c r="U108" s="24">
        <v>0</v>
      </c>
    </row>
    <row r="109" spans="2:21" ht="11.25" customHeight="1" x14ac:dyDescent="0.15">
      <c r="B109" s="21" t="s">
        <v>17</v>
      </c>
      <c r="C109" s="22">
        <v>0</v>
      </c>
      <c r="D109" s="23">
        <v>0</v>
      </c>
      <c r="E109" s="23">
        <v>0</v>
      </c>
      <c r="F109" s="24">
        <v>0</v>
      </c>
      <c r="G109" s="19"/>
      <c r="H109" s="22">
        <v>0</v>
      </c>
      <c r="I109" s="23">
        <v>0</v>
      </c>
      <c r="J109" s="23">
        <v>0</v>
      </c>
      <c r="K109" s="24">
        <v>0</v>
      </c>
      <c r="L109" s="19"/>
      <c r="M109" s="22">
        <v>0</v>
      </c>
      <c r="N109" s="23">
        <v>0</v>
      </c>
      <c r="O109" s="23">
        <v>0</v>
      </c>
      <c r="P109" s="24">
        <v>0</v>
      </c>
      <c r="Q109" s="19"/>
      <c r="R109" s="22">
        <v>0</v>
      </c>
      <c r="S109" s="23">
        <v>0</v>
      </c>
      <c r="T109" s="23">
        <v>0</v>
      </c>
      <c r="U109" s="24">
        <v>0</v>
      </c>
    </row>
    <row r="110" spans="2:21" ht="11.25" customHeight="1" x14ac:dyDescent="0.15">
      <c r="B110" s="21" t="s">
        <v>18</v>
      </c>
      <c r="C110" s="22">
        <v>0</v>
      </c>
      <c r="D110" s="23">
        <v>0</v>
      </c>
      <c r="E110" s="23">
        <v>0</v>
      </c>
      <c r="F110" s="24">
        <v>0</v>
      </c>
      <c r="G110" s="19"/>
      <c r="H110" s="22">
        <v>0</v>
      </c>
      <c r="I110" s="23">
        <v>0</v>
      </c>
      <c r="J110" s="23">
        <v>0</v>
      </c>
      <c r="K110" s="24">
        <v>0</v>
      </c>
      <c r="L110" s="19"/>
      <c r="M110" s="22">
        <v>0</v>
      </c>
      <c r="N110" s="23">
        <v>0</v>
      </c>
      <c r="O110" s="23">
        <v>0</v>
      </c>
      <c r="P110" s="24">
        <v>0</v>
      </c>
      <c r="Q110" s="19"/>
      <c r="R110" s="22">
        <v>0</v>
      </c>
      <c r="S110" s="23">
        <v>0</v>
      </c>
      <c r="T110" s="23">
        <v>0</v>
      </c>
      <c r="U110" s="24">
        <v>0</v>
      </c>
    </row>
    <row r="111" spans="2:21" ht="11.25" customHeight="1" x14ac:dyDescent="0.15">
      <c r="B111" s="21" t="s">
        <v>19</v>
      </c>
      <c r="C111" s="22">
        <v>0</v>
      </c>
      <c r="D111" s="23">
        <v>0</v>
      </c>
      <c r="E111" s="23">
        <v>0</v>
      </c>
      <c r="F111" s="24">
        <v>0</v>
      </c>
      <c r="G111" s="19"/>
      <c r="H111" s="22">
        <v>0</v>
      </c>
      <c r="I111" s="23">
        <v>0</v>
      </c>
      <c r="J111" s="23">
        <v>0</v>
      </c>
      <c r="K111" s="24">
        <v>0</v>
      </c>
      <c r="L111" s="19"/>
      <c r="M111" s="22">
        <v>0</v>
      </c>
      <c r="N111" s="23">
        <v>0</v>
      </c>
      <c r="O111" s="23">
        <v>0</v>
      </c>
      <c r="P111" s="24">
        <v>0</v>
      </c>
      <c r="Q111" s="19"/>
      <c r="R111" s="22">
        <v>0</v>
      </c>
      <c r="S111" s="23">
        <v>0</v>
      </c>
      <c r="T111" s="23">
        <v>0</v>
      </c>
      <c r="U111" s="24">
        <v>0</v>
      </c>
    </row>
    <row r="112" spans="2:21" ht="11.25" customHeight="1" x14ac:dyDescent="0.15">
      <c r="B112" s="21" t="s">
        <v>20</v>
      </c>
      <c r="C112" s="22">
        <v>0</v>
      </c>
      <c r="D112" s="23">
        <v>0</v>
      </c>
      <c r="E112" s="23">
        <v>0</v>
      </c>
      <c r="F112" s="24">
        <v>0</v>
      </c>
      <c r="G112" s="19"/>
      <c r="H112" s="22">
        <v>0</v>
      </c>
      <c r="I112" s="23">
        <v>0</v>
      </c>
      <c r="J112" s="23">
        <v>0</v>
      </c>
      <c r="K112" s="24">
        <v>0</v>
      </c>
      <c r="L112" s="19"/>
      <c r="M112" s="22">
        <v>0</v>
      </c>
      <c r="N112" s="23">
        <v>0</v>
      </c>
      <c r="O112" s="23">
        <v>0</v>
      </c>
      <c r="P112" s="24">
        <v>0</v>
      </c>
      <c r="Q112" s="19"/>
      <c r="R112" s="22">
        <v>0</v>
      </c>
      <c r="S112" s="23">
        <v>0</v>
      </c>
      <c r="T112" s="23">
        <v>0</v>
      </c>
      <c r="U112" s="24">
        <v>0</v>
      </c>
    </row>
    <row r="113" spans="2:21" ht="11.25" customHeight="1" x14ac:dyDescent="0.15">
      <c r="B113" s="21" t="s">
        <v>21</v>
      </c>
      <c r="C113" s="22">
        <v>0</v>
      </c>
      <c r="D113" s="23">
        <v>0</v>
      </c>
      <c r="E113" s="23">
        <v>0</v>
      </c>
      <c r="F113" s="24">
        <v>0</v>
      </c>
      <c r="G113" s="19"/>
      <c r="H113" s="22">
        <v>0</v>
      </c>
      <c r="I113" s="23">
        <v>0</v>
      </c>
      <c r="J113" s="23">
        <v>0</v>
      </c>
      <c r="K113" s="24">
        <v>0</v>
      </c>
      <c r="L113" s="19"/>
      <c r="M113" s="22">
        <v>0</v>
      </c>
      <c r="N113" s="23">
        <v>0</v>
      </c>
      <c r="O113" s="23">
        <v>0</v>
      </c>
      <c r="P113" s="24">
        <v>0</v>
      </c>
      <c r="Q113" s="19"/>
      <c r="R113" s="22">
        <v>0</v>
      </c>
      <c r="S113" s="23">
        <v>0</v>
      </c>
      <c r="T113" s="23">
        <v>0</v>
      </c>
      <c r="U113" s="24">
        <v>0</v>
      </c>
    </row>
    <row r="114" spans="2:21" ht="11.25" customHeight="1" x14ac:dyDescent="0.15">
      <c r="B114" s="21" t="s">
        <v>22</v>
      </c>
      <c r="C114" s="22">
        <v>0</v>
      </c>
      <c r="D114" s="23">
        <v>0</v>
      </c>
      <c r="E114" s="23">
        <v>0</v>
      </c>
      <c r="F114" s="24">
        <v>0</v>
      </c>
      <c r="G114" s="19"/>
      <c r="H114" s="22">
        <v>0</v>
      </c>
      <c r="I114" s="23">
        <v>0</v>
      </c>
      <c r="J114" s="23">
        <v>0</v>
      </c>
      <c r="K114" s="24">
        <v>0</v>
      </c>
      <c r="L114" s="19"/>
      <c r="M114" s="22">
        <v>0</v>
      </c>
      <c r="N114" s="23">
        <v>0</v>
      </c>
      <c r="O114" s="23">
        <v>0</v>
      </c>
      <c r="P114" s="24">
        <v>0</v>
      </c>
      <c r="Q114" s="19"/>
      <c r="R114" s="22">
        <v>0</v>
      </c>
      <c r="S114" s="23">
        <v>0</v>
      </c>
      <c r="T114" s="23">
        <v>0</v>
      </c>
      <c r="U114" s="24">
        <v>0</v>
      </c>
    </row>
    <row r="115" spans="2:21" ht="11.25" customHeight="1" x14ac:dyDescent="0.15">
      <c r="B115" s="10" t="s">
        <v>23</v>
      </c>
      <c r="C115" s="25">
        <f>SUM(C103:C114)</f>
        <v>7311.0206999999991</v>
      </c>
      <c r="D115" s="26">
        <f>SUM(D103:D114)</f>
        <v>2945.2276999999999</v>
      </c>
      <c r="E115" s="26">
        <f>SUM(E103:E114)</f>
        <v>4365.7929999999997</v>
      </c>
      <c r="F115" s="27"/>
      <c r="G115" s="28"/>
      <c r="H115" s="25">
        <f>SUM(H103:H114)</f>
        <v>25917.779899999998</v>
      </c>
      <c r="I115" s="26">
        <f>SUM(I103:I114)</f>
        <v>31031.647699999998</v>
      </c>
      <c r="J115" s="26">
        <f>SUM(J103:J114)</f>
        <v>-5113.8678</v>
      </c>
      <c r="K115" s="27"/>
      <c r="L115" s="28"/>
      <c r="M115" s="25">
        <f>SUM(M103:M114)</f>
        <v>2489.6724000000004</v>
      </c>
      <c r="N115" s="26">
        <f>SUM(N103:N114)</f>
        <v>3434.6107000000002</v>
      </c>
      <c r="O115" s="26">
        <f>SUM(O103:O114)</f>
        <v>-944.9382999999998</v>
      </c>
      <c r="P115" s="27"/>
      <c r="Q115" s="28"/>
      <c r="R115" s="25">
        <f>SUM(R103:R114)</f>
        <v>3354.2440000000001</v>
      </c>
      <c r="S115" s="26">
        <f>SUM(S103:S114)</f>
        <v>10438.685799999999</v>
      </c>
      <c r="T115" s="26">
        <f>SUM(T103:T114)</f>
        <v>-7084.4417999999987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39"/>
    </row>
    <row r="119" spans="2:21" ht="11.25" customHeight="1" x14ac:dyDescent="0.2">
      <c r="B119" s="8" t="s">
        <v>2</v>
      </c>
      <c r="C119" s="71" t="s">
        <v>59</v>
      </c>
      <c r="D119" s="72" t="s">
        <v>25</v>
      </c>
      <c r="E119" s="72"/>
      <c r="F119" s="73"/>
      <c r="G119" s="9"/>
      <c r="H119" s="71" t="s">
        <v>26</v>
      </c>
      <c r="I119" s="72" t="s">
        <v>25</v>
      </c>
      <c r="J119" s="72"/>
      <c r="K119" s="73"/>
      <c r="L119" s="9"/>
      <c r="M119" s="71" t="s">
        <v>27</v>
      </c>
      <c r="N119" s="72" t="s">
        <v>25</v>
      </c>
      <c r="O119" s="72"/>
      <c r="P119" s="73"/>
      <c r="Q119" s="9"/>
      <c r="R119" s="71" t="s">
        <v>28</v>
      </c>
      <c r="S119" s="72" t="s">
        <v>25</v>
      </c>
      <c r="T119" s="72"/>
      <c r="U119" s="73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50.919099999999993</v>
      </c>
      <c r="D121" s="17">
        <v>169.30959999999999</v>
      </c>
      <c r="E121" s="23">
        <v>-118.3905</v>
      </c>
      <c r="F121" s="18">
        <v>4697.9886999999999</v>
      </c>
      <c r="G121" s="19"/>
      <c r="H121" s="16">
        <v>92.3596</v>
      </c>
      <c r="I121" s="17">
        <v>217.70099999999999</v>
      </c>
      <c r="J121" s="23">
        <v>-125.34139999999999</v>
      </c>
      <c r="K121" s="18">
        <v>1037.7988000000005</v>
      </c>
      <c r="L121" s="19"/>
      <c r="M121" s="16">
        <v>822.24250000000006</v>
      </c>
      <c r="N121" s="17">
        <v>305.29930000000002</v>
      </c>
      <c r="O121" s="23">
        <v>516.94320000000005</v>
      </c>
      <c r="P121" s="18">
        <v>17859.431799999998</v>
      </c>
      <c r="Q121" s="19"/>
      <c r="R121" s="16">
        <v>1408.3157000000001</v>
      </c>
      <c r="S121" s="17">
        <v>624.12570000000005</v>
      </c>
      <c r="T121" s="23">
        <v>784.19</v>
      </c>
      <c r="U121" s="18">
        <v>40842.736900000004</v>
      </c>
    </row>
    <row r="122" spans="2:21" ht="11.25" customHeight="1" x14ac:dyDescent="0.15">
      <c r="B122" s="21" t="s">
        <v>12</v>
      </c>
      <c r="C122" s="22">
        <v>0</v>
      </c>
      <c r="D122" s="23">
        <v>0</v>
      </c>
      <c r="E122" s="23">
        <v>0</v>
      </c>
      <c r="F122" s="24">
        <v>0</v>
      </c>
      <c r="G122" s="19"/>
      <c r="H122" s="22">
        <v>0</v>
      </c>
      <c r="I122" s="23">
        <v>0</v>
      </c>
      <c r="J122" s="23">
        <v>0</v>
      </c>
      <c r="K122" s="24">
        <v>0</v>
      </c>
      <c r="L122" s="19"/>
      <c r="M122" s="22">
        <v>0</v>
      </c>
      <c r="N122" s="23">
        <v>0</v>
      </c>
      <c r="O122" s="23">
        <v>0</v>
      </c>
      <c r="P122" s="24">
        <v>0</v>
      </c>
      <c r="Q122" s="19"/>
      <c r="R122" s="22">
        <v>0</v>
      </c>
      <c r="S122" s="23">
        <v>0</v>
      </c>
      <c r="T122" s="23">
        <v>0</v>
      </c>
      <c r="U122" s="24">
        <v>0</v>
      </c>
    </row>
    <row r="123" spans="2:21" ht="11.25" customHeight="1" x14ac:dyDescent="0.15">
      <c r="B123" s="21" t="s">
        <v>13</v>
      </c>
      <c r="C123" s="22">
        <v>0</v>
      </c>
      <c r="D123" s="23">
        <v>0</v>
      </c>
      <c r="E123" s="23">
        <v>0</v>
      </c>
      <c r="F123" s="24">
        <v>0</v>
      </c>
      <c r="G123" s="19"/>
      <c r="H123" s="22">
        <v>0</v>
      </c>
      <c r="I123" s="23">
        <v>0</v>
      </c>
      <c r="J123" s="23">
        <v>0</v>
      </c>
      <c r="K123" s="24">
        <v>0</v>
      </c>
      <c r="L123" s="19"/>
      <c r="M123" s="22">
        <v>0</v>
      </c>
      <c r="N123" s="23">
        <v>0</v>
      </c>
      <c r="O123" s="23">
        <v>0</v>
      </c>
      <c r="P123" s="24">
        <v>0</v>
      </c>
      <c r="Q123" s="19"/>
      <c r="R123" s="22">
        <v>0</v>
      </c>
      <c r="S123" s="23">
        <v>0</v>
      </c>
      <c r="T123" s="23">
        <v>0</v>
      </c>
      <c r="U123" s="24">
        <v>0</v>
      </c>
    </row>
    <row r="124" spans="2:21" ht="11.25" customHeight="1" x14ac:dyDescent="0.15">
      <c r="B124" s="21" t="s">
        <v>14</v>
      </c>
      <c r="C124" s="22">
        <v>0</v>
      </c>
      <c r="D124" s="23">
        <v>0</v>
      </c>
      <c r="E124" s="23">
        <v>0</v>
      </c>
      <c r="F124" s="24">
        <v>0</v>
      </c>
      <c r="G124" s="19"/>
      <c r="H124" s="22">
        <v>0</v>
      </c>
      <c r="I124" s="23">
        <v>0</v>
      </c>
      <c r="J124" s="23">
        <v>0</v>
      </c>
      <c r="K124" s="24">
        <v>0</v>
      </c>
      <c r="L124" s="19"/>
      <c r="M124" s="22">
        <v>0</v>
      </c>
      <c r="N124" s="23">
        <v>0</v>
      </c>
      <c r="O124" s="23">
        <v>0</v>
      </c>
      <c r="P124" s="24">
        <v>0</v>
      </c>
      <c r="Q124" s="19"/>
      <c r="R124" s="22">
        <v>0</v>
      </c>
      <c r="S124" s="23">
        <v>0</v>
      </c>
      <c r="T124" s="23">
        <v>0</v>
      </c>
      <c r="U124" s="24">
        <v>0</v>
      </c>
    </row>
    <row r="125" spans="2:21" ht="11.25" customHeight="1" x14ac:dyDescent="0.15">
      <c r="B125" s="21" t="s">
        <v>15</v>
      </c>
      <c r="C125" s="22">
        <v>0</v>
      </c>
      <c r="D125" s="23">
        <v>0</v>
      </c>
      <c r="E125" s="23">
        <v>0</v>
      </c>
      <c r="F125" s="24">
        <v>0</v>
      </c>
      <c r="G125" s="19"/>
      <c r="H125" s="22">
        <v>0</v>
      </c>
      <c r="I125" s="23">
        <v>0</v>
      </c>
      <c r="J125" s="23">
        <v>0</v>
      </c>
      <c r="K125" s="24">
        <v>0</v>
      </c>
      <c r="L125" s="19"/>
      <c r="M125" s="22">
        <v>0</v>
      </c>
      <c r="N125" s="23">
        <v>0</v>
      </c>
      <c r="O125" s="23">
        <v>0</v>
      </c>
      <c r="P125" s="24">
        <v>0</v>
      </c>
      <c r="Q125" s="19"/>
      <c r="R125" s="22">
        <v>0</v>
      </c>
      <c r="S125" s="23">
        <v>0</v>
      </c>
      <c r="T125" s="23">
        <v>0</v>
      </c>
      <c r="U125" s="24">
        <v>0</v>
      </c>
    </row>
    <row r="126" spans="2:21" ht="11.25" customHeight="1" x14ac:dyDescent="0.15">
      <c r="B126" s="21" t="s">
        <v>16</v>
      </c>
      <c r="C126" s="22">
        <v>0</v>
      </c>
      <c r="D126" s="23">
        <v>0</v>
      </c>
      <c r="E126" s="23">
        <v>0</v>
      </c>
      <c r="F126" s="24">
        <v>0</v>
      </c>
      <c r="G126" s="19"/>
      <c r="H126" s="22">
        <v>0</v>
      </c>
      <c r="I126" s="23">
        <v>0</v>
      </c>
      <c r="J126" s="23">
        <v>0</v>
      </c>
      <c r="K126" s="24">
        <v>0</v>
      </c>
      <c r="L126" s="19"/>
      <c r="M126" s="22">
        <v>0</v>
      </c>
      <c r="N126" s="23">
        <v>0</v>
      </c>
      <c r="O126" s="23">
        <v>0</v>
      </c>
      <c r="P126" s="24">
        <v>0</v>
      </c>
      <c r="Q126" s="19"/>
      <c r="R126" s="22">
        <v>0</v>
      </c>
      <c r="S126" s="23">
        <v>0</v>
      </c>
      <c r="T126" s="23">
        <v>0</v>
      </c>
      <c r="U126" s="24">
        <v>0</v>
      </c>
    </row>
    <row r="127" spans="2:21" ht="11.25" customHeight="1" x14ac:dyDescent="0.15">
      <c r="B127" s="21" t="s">
        <v>17</v>
      </c>
      <c r="C127" s="22">
        <v>0</v>
      </c>
      <c r="D127" s="23">
        <v>0</v>
      </c>
      <c r="E127" s="23">
        <v>0</v>
      </c>
      <c r="F127" s="24">
        <v>0</v>
      </c>
      <c r="G127" s="19"/>
      <c r="H127" s="22">
        <v>0</v>
      </c>
      <c r="I127" s="23">
        <v>0</v>
      </c>
      <c r="J127" s="23">
        <v>0</v>
      </c>
      <c r="K127" s="24">
        <v>0</v>
      </c>
      <c r="L127" s="19"/>
      <c r="M127" s="22">
        <v>0</v>
      </c>
      <c r="N127" s="23">
        <v>0</v>
      </c>
      <c r="O127" s="23">
        <v>0</v>
      </c>
      <c r="P127" s="24">
        <v>0</v>
      </c>
      <c r="Q127" s="19"/>
      <c r="R127" s="22">
        <v>0</v>
      </c>
      <c r="S127" s="23">
        <v>0</v>
      </c>
      <c r="T127" s="23">
        <v>0</v>
      </c>
      <c r="U127" s="24">
        <v>0</v>
      </c>
    </row>
    <row r="128" spans="2:21" ht="11.25" customHeight="1" x14ac:dyDescent="0.15">
      <c r="B128" s="21" t="s">
        <v>18</v>
      </c>
      <c r="C128" s="22">
        <v>0</v>
      </c>
      <c r="D128" s="23">
        <v>0</v>
      </c>
      <c r="E128" s="23">
        <v>0</v>
      </c>
      <c r="F128" s="24">
        <v>0</v>
      </c>
      <c r="G128" s="19"/>
      <c r="H128" s="22">
        <v>0</v>
      </c>
      <c r="I128" s="23">
        <v>0</v>
      </c>
      <c r="J128" s="23">
        <v>0</v>
      </c>
      <c r="K128" s="24">
        <v>0</v>
      </c>
      <c r="L128" s="19"/>
      <c r="M128" s="22">
        <v>0</v>
      </c>
      <c r="N128" s="23">
        <v>0</v>
      </c>
      <c r="O128" s="23">
        <v>0</v>
      </c>
      <c r="P128" s="24">
        <v>0</v>
      </c>
      <c r="Q128" s="19"/>
      <c r="R128" s="22">
        <v>0</v>
      </c>
      <c r="S128" s="23">
        <v>0</v>
      </c>
      <c r="T128" s="23">
        <v>0</v>
      </c>
      <c r="U128" s="24">
        <v>0</v>
      </c>
    </row>
    <row r="129" spans="2:21" ht="11.25" customHeight="1" x14ac:dyDescent="0.15">
      <c r="B129" s="21" t="s">
        <v>19</v>
      </c>
      <c r="C129" s="22">
        <v>0</v>
      </c>
      <c r="D129" s="23">
        <v>0</v>
      </c>
      <c r="E129" s="23">
        <v>0</v>
      </c>
      <c r="F129" s="24">
        <v>0</v>
      </c>
      <c r="G129" s="19"/>
      <c r="H129" s="22">
        <v>0</v>
      </c>
      <c r="I129" s="23">
        <v>0</v>
      </c>
      <c r="J129" s="23">
        <v>0</v>
      </c>
      <c r="K129" s="24">
        <v>0</v>
      </c>
      <c r="L129" s="19"/>
      <c r="M129" s="22">
        <v>0</v>
      </c>
      <c r="N129" s="23">
        <v>0</v>
      </c>
      <c r="O129" s="23">
        <v>0</v>
      </c>
      <c r="P129" s="24">
        <v>0</v>
      </c>
      <c r="Q129" s="19"/>
      <c r="R129" s="22">
        <v>0</v>
      </c>
      <c r="S129" s="23">
        <v>0</v>
      </c>
      <c r="T129" s="23">
        <v>0</v>
      </c>
      <c r="U129" s="24">
        <v>0</v>
      </c>
    </row>
    <row r="130" spans="2:21" ht="11.25" customHeight="1" x14ac:dyDescent="0.15">
      <c r="B130" s="21" t="s">
        <v>20</v>
      </c>
      <c r="C130" s="22">
        <v>0</v>
      </c>
      <c r="D130" s="23">
        <v>0</v>
      </c>
      <c r="E130" s="23">
        <v>0</v>
      </c>
      <c r="F130" s="24">
        <v>0</v>
      </c>
      <c r="G130" s="19"/>
      <c r="H130" s="22">
        <v>0</v>
      </c>
      <c r="I130" s="23">
        <v>0</v>
      </c>
      <c r="J130" s="23">
        <v>0</v>
      </c>
      <c r="K130" s="24">
        <v>0</v>
      </c>
      <c r="L130" s="19"/>
      <c r="M130" s="22">
        <v>0</v>
      </c>
      <c r="N130" s="23">
        <v>0</v>
      </c>
      <c r="O130" s="23">
        <v>0</v>
      </c>
      <c r="P130" s="24">
        <v>0</v>
      </c>
      <c r="Q130" s="19"/>
      <c r="R130" s="22">
        <v>0</v>
      </c>
      <c r="S130" s="23">
        <v>0</v>
      </c>
      <c r="T130" s="23">
        <v>0</v>
      </c>
      <c r="U130" s="24">
        <v>0</v>
      </c>
    </row>
    <row r="131" spans="2:21" ht="11.25" customHeight="1" x14ac:dyDescent="0.15">
      <c r="B131" s="21" t="s">
        <v>21</v>
      </c>
      <c r="C131" s="22">
        <v>0</v>
      </c>
      <c r="D131" s="23">
        <v>0</v>
      </c>
      <c r="E131" s="23">
        <v>0</v>
      </c>
      <c r="F131" s="24">
        <v>0</v>
      </c>
      <c r="G131" s="19"/>
      <c r="H131" s="22">
        <v>0</v>
      </c>
      <c r="I131" s="23">
        <v>0</v>
      </c>
      <c r="J131" s="23">
        <v>0</v>
      </c>
      <c r="K131" s="24">
        <v>0</v>
      </c>
      <c r="L131" s="19"/>
      <c r="M131" s="22">
        <v>0</v>
      </c>
      <c r="N131" s="23">
        <v>0</v>
      </c>
      <c r="O131" s="23">
        <v>0</v>
      </c>
      <c r="P131" s="24">
        <v>0</v>
      </c>
      <c r="Q131" s="19"/>
      <c r="R131" s="22">
        <v>0</v>
      </c>
      <c r="S131" s="23">
        <v>0</v>
      </c>
      <c r="T131" s="23">
        <v>0</v>
      </c>
      <c r="U131" s="24">
        <v>0</v>
      </c>
    </row>
    <row r="132" spans="2:21" ht="11.25" customHeight="1" x14ac:dyDescent="0.15">
      <c r="B132" s="21" t="s">
        <v>22</v>
      </c>
      <c r="C132" s="22">
        <v>0</v>
      </c>
      <c r="D132" s="23">
        <v>0</v>
      </c>
      <c r="E132" s="23">
        <v>0</v>
      </c>
      <c r="F132" s="24">
        <v>0</v>
      </c>
      <c r="G132" s="19"/>
      <c r="H132" s="22">
        <v>0</v>
      </c>
      <c r="I132" s="23">
        <v>0</v>
      </c>
      <c r="J132" s="23">
        <v>0</v>
      </c>
      <c r="K132" s="24">
        <v>0</v>
      </c>
      <c r="L132" s="19"/>
      <c r="M132" s="22">
        <v>0</v>
      </c>
      <c r="N132" s="23">
        <v>0</v>
      </c>
      <c r="O132" s="23">
        <v>0</v>
      </c>
      <c r="P132" s="24">
        <v>0</v>
      </c>
      <c r="Q132" s="19"/>
      <c r="R132" s="22">
        <v>0</v>
      </c>
      <c r="S132" s="23">
        <v>0</v>
      </c>
      <c r="T132" s="23">
        <v>0</v>
      </c>
      <c r="U132" s="24">
        <v>0</v>
      </c>
    </row>
    <row r="133" spans="2:21" ht="11.25" customHeight="1" x14ac:dyDescent="0.15">
      <c r="B133" s="10" t="s">
        <v>23</v>
      </c>
      <c r="C133" s="25">
        <f>SUM(C121:C132)</f>
        <v>50.919099999999993</v>
      </c>
      <c r="D133" s="26">
        <f>SUM(D121:D132)</f>
        <v>169.30959999999999</v>
      </c>
      <c r="E133" s="26">
        <f>SUM(E121:E132)</f>
        <v>-118.3905</v>
      </c>
      <c r="F133" s="27"/>
      <c r="G133" s="28"/>
      <c r="H133" s="25">
        <f>SUM(H121:H132)</f>
        <v>92.3596</v>
      </c>
      <c r="I133" s="26">
        <f>SUM(I121:I132)</f>
        <v>217.70099999999999</v>
      </c>
      <c r="J133" s="26">
        <f>SUM(J121:J132)</f>
        <v>-125.34139999999999</v>
      </c>
      <c r="K133" s="27"/>
      <c r="L133" s="28"/>
      <c r="M133" s="25">
        <f>SUM(M121:M132)</f>
        <v>822.24250000000006</v>
      </c>
      <c r="N133" s="26">
        <f>SUM(N121:N132)</f>
        <v>305.29930000000002</v>
      </c>
      <c r="O133" s="26">
        <f>SUM(O121:O132)</f>
        <v>516.94320000000005</v>
      </c>
      <c r="P133" s="27"/>
      <c r="Q133" s="28"/>
      <c r="R133" s="25">
        <f>SUM(R121:R132)</f>
        <v>1408.3157000000001</v>
      </c>
      <c r="S133" s="26">
        <f>SUM(S121:S132)</f>
        <v>624.12570000000005</v>
      </c>
      <c r="T133" s="26">
        <f>SUM(T121:T132)</f>
        <v>784.19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1" t="s">
        <v>35</v>
      </c>
      <c r="D137" s="72" t="s">
        <v>25</v>
      </c>
      <c r="E137" s="72"/>
      <c r="F137" s="73"/>
      <c r="H137" s="71" t="s">
        <v>38</v>
      </c>
      <c r="I137" s="72" t="s">
        <v>25</v>
      </c>
      <c r="J137" s="72"/>
      <c r="K137" s="73"/>
      <c r="L137" s="37"/>
      <c r="M137" s="71" t="s">
        <v>39</v>
      </c>
      <c r="N137" s="72" t="s">
        <v>25</v>
      </c>
      <c r="O137" s="72"/>
      <c r="P137" s="73"/>
      <c r="Q137" s="69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7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5076.4183999999996</v>
      </c>
      <c r="D139" s="17">
        <v>1941.2366</v>
      </c>
      <c r="E139" s="17">
        <v>3135.1817999999994</v>
      </c>
      <c r="F139" s="18">
        <v>114634.74919999999</v>
      </c>
      <c r="H139" s="16">
        <v>3240.6337999999996</v>
      </c>
      <c r="I139" s="17">
        <v>7850.9778999999999</v>
      </c>
      <c r="J139" s="17">
        <v>-4610.3441000000003</v>
      </c>
      <c r="K139" s="18">
        <v>155907.96289999998</v>
      </c>
      <c r="L139" s="37"/>
      <c r="M139" s="40">
        <f>+C85+H85+M85+R85+C103+H103+M103+R103+C121+H121+M121+R121+C139+H139</f>
        <v>81401.988199999978</v>
      </c>
      <c r="N139" s="41">
        <f>+D85+I85+N85+S85+D103+I103+N103+S103+D121+I121+N121+S121+D139+I139</f>
        <v>81940.922099999996</v>
      </c>
      <c r="O139" s="41">
        <f>+E85+J85+O85+T85+E103+J103+O103+T103+E121+J121+O121+T121+E139+J139</f>
        <v>-538.93390000000591</v>
      </c>
      <c r="P139" s="42">
        <f>+F85+K85+P85+U85+F103+K103+P103+U103+F121+K121+P121+U121+F139+K139</f>
        <v>3755459.5817</v>
      </c>
      <c r="Q139" s="19"/>
    </row>
    <row r="140" spans="2:21" ht="11.25" customHeight="1" x14ac:dyDescent="0.15">
      <c r="B140" s="21" t="s">
        <v>12</v>
      </c>
      <c r="C140" s="22">
        <v>0</v>
      </c>
      <c r="D140" s="23">
        <v>0</v>
      </c>
      <c r="E140" s="23">
        <v>0</v>
      </c>
      <c r="F140" s="24">
        <v>0</v>
      </c>
      <c r="H140" s="22">
        <v>0</v>
      </c>
      <c r="I140" s="23">
        <v>0</v>
      </c>
      <c r="J140" s="23">
        <v>0</v>
      </c>
      <c r="K140" s="24">
        <v>0</v>
      </c>
      <c r="L140" s="37"/>
      <c r="M140" s="40">
        <f t="shared" ref="M140:M149" si="10">+C86+H86+M86+R86+C104+H104+M104+R104+C122+H122+M122+R122+C140+H140</f>
        <v>0</v>
      </c>
      <c r="N140" s="41">
        <f t="shared" ref="N140:N149" si="11">+D86+I86+N86+S86+D104+I104+N104+S104+D122+I122+N122+S122+D140+I140</f>
        <v>0</v>
      </c>
      <c r="O140" s="41">
        <f t="shared" ref="O140" si="12">+E86+J86+O86+T86+E104+J104+O104+T104+E122+J122+O122+T122+E140+J140</f>
        <v>0</v>
      </c>
      <c r="P140" s="42">
        <f t="shared" ref="P140:P147" si="13">+F86+K86+P86+U86+F104+K104+P104+U104+F122+K122+P122+U122+F140+K140</f>
        <v>0</v>
      </c>
      <c r="Q140" s="19"/>
    </row>
    <row r="141" spans="2:21" ht="11.25" customHeight="1" x14ac:dyDescent="0.15">
      <c r="B141" s="21" t="s">
        <v>13</v>
      </c>
      <c r="C141" s="22">
        <v>0</v>
      </c>
      <c r="D141" s="23">
        <v>0</v>
      </c>
      <c r="E141" s="23">
        <v>0</v>
      </c>
      <c r="F141" s="24">
        <v>0</v>
      </c>
      <c r="H141" s="22">
        <v>0</v>
      </c>
      <c r="I141" s="23">
        <v>0</v>
      </c>
      <c r="J141" s="23">
        <v>0</v>
      </c>
      <c r="K141" s="24">
        <v>0</v>
      </c>
      <c r="L141" s="37"/>
      <c r="M141" s="40">
        <f t="shared" si="10"/>
        <v>0</v>
      </c>
      <c r="N141" s="41">
        <f t="shared" si="11"/>
        <v>0</v>
      </c>
      <c r="O141" s="41">
        <f>+E87+J87+O87+T87+E105+J105+O105+T105+E123+J123+O123+T123+E141+J141</f>
        <v>0</v>
      </c>
      <c r="P141" s="42">
        <f t="shared" si="13"/>
        <v>0</v>
      </c>
      <c r="Q141" s="19"/>
    </row>
    <row r="142" spans="2:21" ht="11.25" customHeight="1" x14ac:dyDescent="0.15">
      <c r="B142" s="21" t="s">
        <v>14</v>
      </c>
      <c r="C142" s="22">
        <v>0</v>
      </c>
      <c r="D142" s="23">
        <v>0</v>
      </c>
      <c r="E142" s="23">
        <v>0</v>
      </c>
      <c r="F142" s="24">
        <v>0</v>
      </c>
      <c r="H142" s="22">
        <v>0</v>
      </c>
      <c r="I142" s="23">
        <v>0</v>
      </c>
      <c r="J142" s="23">
        <v>0</v>
      </c>
      <c r="K142" s="24">
        <v>0</v>
      </c>
      <c r="L142" s="37"/>
      <c r="M142" s="40">
        <f t="shared" si="10"/>
        <v>0</v>
      </c>
      <c r="N142" s="41">
        <f t="shared" si="11"/>
        <v>0</v>
      </c>
      <c r="O142" s="41">
        <f t="shared" ref="O142" si="14">+E88+J88+O88+T88+E106+J106+O106+T106+E124+J124+O124+T124+E142+J142</f>
        <v>0</v>
      </c>
      <c r="P142" s="42">
        <f t="shared" si="13"/>
        <v>0</v>
      </c>
      <c r="Q142" s="19"/>
    </row>
    <row r="143" spans="2:21" ht="11.25" customHeight="1" x14ac:dyDescent="0.15">
      <c r="B143" s="21" t="s">
        <v>15</v>
      </c>
      <c r="C143" s="22">
        <v>0</v>
      </c>
      <c r="D143" s="23">
        <v>0</v>
      </c>
      <c r="E143" s="23">
        <v>0</v>
      </c>
      <c r="F143" s="24">
        <v>0</v>
      </c>
      <c r="H143" s="22">
        <v>0</v>
      </c>
      <c r="I143" s="23">
        <v>0</v>
      </c>
      <c r="J143" s="23">
        <v>0</v>
      </c>
      <c r="K143" s="24">
        <v>0</v>
      </c>
      <c r="L143" s="37"/>
      <c r="M143" s="40">
        <f t="shared" si="10"/>
        <v>0</v>
      </c>
      <c r="N143" s="41">
        <f t="shared" si="11"/>
        <v>0</v>
      </c>
      <c r="O143" s="41">
        <f>+E89+J89+O89+T89+E107+J107+O107+T107+E125+J125+O125+T125+E143+J143</f>
        <v>0</v>
      </c>
      <c r="P143" s="42">
        <f t="shared" si="13"/>
        <v>0</v>
      </c>
      <c r="Q143" s="19"/>
    </row>
    <row r="144" spans="2:21" ht="11.25" customHeight="1" x14ac:dyDescent="0.15">
      <c r="B144" s="21" t="s">
        <v>16</v>
      </c>
      <c r="C144" s="22">
        <v>0</v>
      </c>
      <c r="D144" s="23">
        <v>0</v>
      </c>
      <c r="E144" s="23">
        <v>0</v>
      </c>
      <c r="F144" s="24">
        <v>0</v>
      </c>
      <c r="H144" s="22">
        <v>0</v>
      </c>
      <c r="I144" s="23">
        <v>0</v>
      </c>
      <c r="J144" s="23">
        <v>0</v>
      </c>
      <c r="K144" s="24">
        <v>0</v>
      </c>
      <c r="L144" s="37"/>
      <c r="M144" s="40">
        <f t="shared" si="10"/>
        <v>0</v>
      </c>
      <c r="N144" s="41">
        <f t="shared" si="11"/>
        <v>0</v>
      </c>
      <c r="O144" s="41">
        <f t="shared" ref="O144:O149" si="15">+E90+J90+O90+T90+E108+J108+O108+T108+E126+J126+O126+T126+E144+J144</f>
        <v>0</v>
      </c>
      <c r="P144" s="42">
        <f t="shared" si="13"/>
        <v>0</v>
      </c>
      <c r="Q144" s="19"/>
    </row>
    <row r="145" spans="2:17" ht="11.25" customHeight="1" x14ac:dyDescent="0.15">
      <c r="B145" s="21" t="s">
        <v>17</v>
      </c>
      <c r="C145" s="22">
        <v>0</v>
      </c>
      <c r="D145" s="23">
        <v>0</v>
      </c>
      <c r="E145" s="23">
        <v>0</v>
      </c>
      <c r="F145" s="24">
        <v>0</v>
      </c>
      <c r="H145" s="22">
        <v>0</v>
      </c>
      <c r="I145" s="23">
        <v>0</v>
      </c>
      <c r="J145" s="23">
        <v>0</v>
      </c>
      <c r="K145" s="24">
        <v>0</v>
      </c>
      <c r="L145" s="37"/>
      <c r="M145" s="40">
        <f t="shared" si="10"/>
        <v>0</v>
      </c>
      <c r="N145" s="41">
        <f t="shared" si="11"/>
        <v>0</v>
      </c>
      <c r="O145" s="41">
        <f t="shared" si="15"/>
        <v>0</v>
      </c>
      <c r="P145" s="42">
        <f t="shared" si="13"/>
        <v>0</v>
      </c>
      <c r="Q145" s="19"/>
    </row>
    <row r="146" spans="2:17" ht="11.25" customHeight="1" x14ac:dyDescent="0.15">
      <c r="B146" s="21" t="s">
        <v>18</v>
      </c>
      <c r="C146" s="22">
        <v>0</v>
      </c>
      <c r="D146" s="23">
        <v>0</v>
      </c>
      <c r="E146" s="23">
        <v>0</v>
      </c>
      <c r="F146" s="24">
        <v>0</v>
      </c>
      <c r="H146" s="22">
        <v>0</v>
      </c>
      <c r="I146" s="23">
        <v>0</v>
      </c>
      <c r="J146" s="23">
        <v>0</v>
      </c>
      <c r="K146" s="24">
        <v>0</v>
      </c>
      <c r="L146" s="37"/>
      <c r="M146" s="40">
        <f t="shared" si="10"/>
        <v>0</v>
      </c>
      <c r="N146" s="41">
        <f t="shared" si="11"/>
        <v>0</v>
      </c>
      <c r="O146" s="41">
        <f t="shared" si="15"/>
        <v>0</v>
      </c>
      <c r="P146" s="42">
        <f t="shared" si="13"/>
        <v>0</v>
      </c>
      <c r="Q146" s="19"/>
    </row>
    <row r="147" spans="2:17" ht="11.25" customHeight="1" x14ac:dyDescent="0.15">
      <c r="B147" s="21" t="s">
        <v>19</v>
      </c>
      <c r="C147" s="22">
        <v>0</v>
      </c>
      <c r="D147" s="23">
        <v>0</v>
      </c>
      <c r="E147" s="23">
        <v>0</v>
      </c>
      <c r="F147" s="24">
        <v>0</v>
      </c>
      <c r="H147" s="22">
        <v>0</v>
      </c>
      <c r="I147" s="23">
        <v>0</v>
      </c>
      <c r="J147" s="23">
        <v>0</v>
      </c>
      <c r="K147" s="24">
        <v>0</v>
      </c>
      <c r="L147" s="37"/>
      <c r="M147" s="40">
        <f t="shared" si="10"/>
        <v>0</v>
      </c>
      <c r="N147" s="41">
        <f t="shared" si="11"/>
        <v>0</v>
      </c>
      <c r="O147" s="41">
        <f t="shared" si="15"/>
        <v>0</v>
      </c>
      <c r="P147" s="42">
        <f t="shared" si="13"/>
        <v>0</v>
      </c>
      <c r="Q147" s="19"/>
    </row>
    <row r="148" spans="2:17" ht="11.25" customHeight="1" x14ac:dyDescent="0.15">
      <c r="B148" s="21" t="s">
        <v>20</v>
      </c>
      <c r="C148" s="22">
        <v>0</v>
      </c>
      <c r="D148" s="23">
        <v>0</v>
      </c>
      <c r="E148" s="23">
        <v>0</v>
      </c>
      <c r="F148" s="24">
        <v>0</v>
      </c>
      <c r="H148" s="22">
        <v>0</v>
      </c>
      <c r="I148" s="23">
        <v>0</v>
      </c>
      <c r="J148" s="23">
        <v>0</v>
      </c>
      <c r="K148" s="24">
        <v>0</v>
      </c>
      <c r="L148" s="37"/>
      <c r="M148" s="40">
        <f t="shared" si="10"/>
        <v>0</v>
      </c>
      <c r="N148" s="41">
        <f t="shared" si="11"/>
        <v>0</v>
      </c>
      <c r="O148" s="41">
        <f t="shared" si="15"/>
        <v>0</v>
      </c>
      <c r="P148" s="42">
        <f>+F94+K94+P94+U94+F112+K112+P112+U112+F130+K130+P130+U130+F148+K148</f>
        <v>0</v>
      </c>
      <c r="Q148" s="19"/>
    </row>
    <row r="149" spans="2:17" ht="11.25" customHeight="1" x14ac:dyDescent="0.15">
      <c r="B149" s="21" t="s">
        <v>21</v>
      </c>
      <c r="C149" s="22">
        <v>0</v>
      </c>
      <c r="D149" s="23">
        <v>0</v>
      </c>
      <c r="E149" s="23">
        <v>0</v>
      </c>
      <c r="F149" s="24">
        <v>0</v>
      </c>
      <c r="H149" s="22">
        <v>0</v>
      </c>
      <c r="I149" s="23">
        <v>0</v>
      </c>
      <c r="J149" s="23">
        <v>0</v>
      </c>
      <c r="K149" s="24">
        <v>0</v>
      </c>
      <c r="L149" s="37"/>
      <c r="M149" s="40">
        <f t="shared" si="10"/>
        <v>0</v>
      </c>
      <c r="N149" s="41">
        <f t="shared" si="11"/>
        <v>0</v>
      </c>
      <c r="O149" s="41">
        <f t="shared" si="15"/>
        <v>0</v>
      </c>
      <c r="P149" s="42">
        <f t="shared" ref="P149" si="16">+F95+K95+P95+U95+F113+K113+P113+U113+F131+K131+P131+U131+F149+K149</f>
        <v>0</v>
      </c>
      <c r="Q149" s="19"/>
    </row>
    <row r="150" spans="2:17" ht="11.25" customHeight="1" x14ac:dyDescent="0.15">
      <c r="B150" s="21" t="s">
        <v>22</v>
      </c>
      <c r="C150" s="22">
        <v>0</v>
      </c>
      <c r="D150" s="23">
        <v>0</v>
      </c>
      <c r="E150" s="23">
        <v>0</v>
      </c>
      <c r="F150" s="24">
        <v>0</v>
      </c>
      <c r="H150" s="22">
        <v>0</v>
      </c>
      <c r="I150" s="23">
        <v>0</v>
      </c>
      <c r="J150" s="23">
        <v>0</v>
      </c>
      <c r="K150" s="24">
        <v>0</v>
      </c>
      <c r="L150" s="37"/>
      <c r="M150" s="40">
        <f>+C96+H96+M96+R96+C114+H114+M114+R114+C132+H132+M132+R132+C150+H150</f>
        <v>0</v>
      </c>
      <c r="N150" s="41">
        <f>+D96+I96+N96+S96+D114+I114+N114+S114+D132+I132+N132+S132+D150+I150</f>
        <v>0</v>
      </c>
      <c r="O150" s="41">
        <f>+E96+J96+O96+T96+E114+J114+O114+T114+E132+J132+O132+T132+E150+J150</f>
        <v>0</v>
      </c>
      <c r="P150" s="42">
        <f>+F96+K96+P96+U96+F114+K114+P114+U114+F132+K132+P132+U132+F150+K150</f>
        <v>0</v>
      </c>
      <c r="Q150" s="19"/>
    </row>
    <row r="151" spans="2:17" ht="11.25" customHeight="1" x14ac:dyDescent="0.15">
      <c r="B151" s="10" t="s">
        <v>23</v>
      </c>
      <c r="C151" s="25">
        <f>SUM(C139:C150)</f>
        <v>5076.4183999999996</v>
      </c>
      <c r="D151" s="26">
        <f>SUM(D139:D150)</f>
        <v>1941.2366</v>
      </c>
      <c r="E151" s="26">
        <f>SUM(E139:E150)</f>
        <v>3135.1817999999994</v>
      </c>
      <c r="F151" s="27"/>
      <c r="H151" s="25">
        <f>SUM(H139:H150)</f>
        <v>3240.6337999999996</v>
      </c>
      <c r="I151" s="26">
        <f>SUM(I139:I150)</f>
        <v>7850.9778999999999</v>
      </c>
      <c r="J151" s="26">
        <f>SUM(J139:J150)</f>
        <v>-4610.3441000000003</v>
      </c>
      <c r="K151" s="27"/>
      <c r="L151" s="37"/>
      <c r="M151" s="25">
        <f>SUM(M139:M150)</f>
        <v>81401.988199999978</v>
      </c>
      <c r="N151" s="26">
        <f>SUM(N139:N150)</f>
        <v>81940.922099999996</v>
      </c>
      <c r="O151" s="26">
        <f>SUM(O139:O150)</f>
        <v>-538.93390000000591</v>
      </c>
      <c r="P151" s="27"/>
      <c r="Q151" s="70"/>
    </row>
    <row r="154" spans="2:17" ht="12.75" customHeight="1" x14ac:dyDescent="0.2">
      <c r="B154" s="57" t="s">
        <v>41</v>
      </c>
      <c r="C154" s="50"/>
      <c r="D154" s="50"/>
      <c r="E154" s="50"/>
      <c r="F154" s="58" t="s">
        <v>42</v>
      </c>
      <c r="G154" s="50"/>
      <c r="H154" s="50"/>
      <c r="I154" s="50"/>
      <c r="J154" s="51"/>
    </row>
    <row r="155" spans="2:17" ht="4.5" customHeight="1" x14ac:dyDescent="0.2">
      <c r="B155" s="45"/>
      <c r="C155" s="52"/>
      <c r="D155" s="52"/>
      <c r="E155" s="52"/>
      <c r="F155" s="59"/>
      <c r="G155" s="52"/>
      <c r="H155" s="52"/>
      <c r="I155" s="52"/>
      <c r="J155" s="53"/>
    </row>
    <row r="156" spans="2:17" ht="11.25" customHeight="1" x14ac:dyDescent="0.2">
      <c r="B156" s="44" t="s">
        <v>1</v>
      </c>
      <c r="C156" s="50"/>
      <c r="D156" s="50"/>
      <c r="E156" s="50"/>
      <c r="F156" s="60"/>
      <c r="G156" s="50"/>
      <c r="H156" s="50"/>
      <c r="I156" s="50"/>
      <c r="J156" s="51"/>
    </row>
    <row r="157" spans="2:17" ht="13.5" customHeight="1" x14ac:dyDescent="0.2">
      <c r="B157" s="46" t="s">
        <v>3</v>
      </c>
      <c r="C157" s="52"/>
      <c r="D157" s="52"/>
      <c r="E157" s="52"/>
      <c r="F157" s="61" t="s">
        <v>3</v>
      </c>
      <c r="G157" s="52"/>
      <c r="H157" s="52"/>
      <c r="I157" s="52"/>
      <c r="J157" s="53"/>
    </row>
    <row r="158" spans="2:17" ht="13.5" customHeight="1" x14ac:dyDescent="0.2">
      <c r="B158" s="46" t="s">
        <v>4</v>
      </c>
      <c r="C158" s="52"/>
      <c r="D158" s="52"/>
      <c r="E158" s="52"/>
      <c r="F158" s="61" t="s">
        <v>55</v>
      </c>
      <c r="G158" s="52"/>
      <c r="H158" s="52"/>
      <c r="I158" s="52"/>
      <c r="J158" s="53"/>
    </row>
    <row r="159" spans="2:17" ht="13.5" customHeight="1" x14ac:dyDescent="0.2">
      <c r="B159" s="65" t="s">
        <v>61</v>
      </c>
      <c r="C159" s="52"/>
      <c r="D159" s="52"/>
      <c r="E159" s="52"/>
      <c r="F159" s="66" t="s">
        <v>61</v>
      </c>
      <c r="G159" s="52"/>
      <c r="H159" s="52"/>
      <c r="I159" s="52"/>
      <c r="J159" s="53"/>
    </row>
    <row r="160" spans="2:17" ht="13.5" customHeight="1" x14ac:dyDescent="0.2">
      <c r="B160" s="46" t="s">
        <v>5</v>
      </c>
      <c r="C160" s="52"/>
      <c r="D160" s="52"/>
      <c r="E160" s="52"/>
      <c r="F160" s="66" t="s">
        <v>62</v>
      </c>
      <c r="G160" s="52"/>
      <c r="H160" s="52"/>
      <c r="I160" s="52"/>
      <c r="J160" s="53"/>
    </row>
    <row r="161" spans="2:10" ht="13.5" customHeight="1" x14ac:dyDescent="0.2">
      <c r="B161" s="47" t="s">
        <v>6</v>
      </c>
      <c r="C161" s="54"/>
      <c r="D161" s="54"/>
      <c r="E161" s="54"/>
      <c r="F161" s="62" t="s">
        <v>43</v>
      </c>
      <c r="G161" s="54"/>
      <c r="H161" s="54"/>
      <c r="I161" s="54"/>
      <c r="J161" s="55"/>
    </row>
    <row r="162" spans="2:10" ht="5.25" customHeight="1" x14ac:dyDescent="0.2">
      <c r="B162" s="46"/>
      <c r="C162" s="52"/>
      <c r="D162" s="52"/>
      <c r="E162" s="52"/>
      <c r="F162" s="61"/>
      <c r="G162" s="52"/>
      <c r="H162" s="52"/>
      <c r="I162" s="52"/>
      <c r="J162" s="53"/>
    </row>
    <row r="163" spans="2:10" ht="11.25" customHeight="1" x14ac:dyDescent="0.2">
      <c r="B163" s="44" t="s">
        <v>29</v>
      </c>
      <c r="C163" s="50"/>
      <c r="D163" s="50"/>
      <c r="E163" s="50"/>
      <c r="F163" s="63"/>
      <c r="G163" s="50"/>
      <c r="H163" s="50"/>
      <c r="I163" s="50"/>
      <c r="J163" s="51"/>
    </row>
    <row r="164" spans="2:10" ht="12.75" customHeight="1" x14ac:dyDescent="0.2">
      <c r="B164" s="46" t="s">
        <v>32</v>
      </c>
      <c r="C164" s="52"/>
      <c r="D164" s="52"/>
      <c r="E164" s="52"/>
      <c r="F164" s="61" t="s">
        <v>44</v>
      </c>
      <c r="G164" s="52"/>
      <c r="H164" s="52"/>
      <c r="I164" s="52"/>
      <c r="J164" s="53"/>
    </row>
    <row r="165" spans="2:10" ht="12.75" customHeight="1" x14ac:dyDescent="0.2">
      <c r="B165" s="47" t="s">
        <v>51</v>
      </c>
      <c r="C165" s="54"/>
      <c r="D165" s="54"/>
      <c r="E165" s="54"/>
      <c r="F165" s="62" t="s">
        <v>45</v>
      </c>
      <c r="G165" s="54"/>
      <c r="H165" s="54"/>
      <c r="I165" s="54"/>
      <c r="J165" s="55"/>
    </row>
    <row r="166" spans="2:10" ht="5.25" customHeight="1" x14ac:dyDescent="0.2">
      <c r="B166" s="46"/>
      <c r="C166" s="52"/>
      <c r="D166" s="52"/>
      <c r="E166" s="52"/>
      <c r="F166" s="61"/>
      <c r="G166" s="52"/>
      <c r="H166" s="52"/>
      <c r="I166" s="52"/>
      <c r="J166" s="53"/>
    </row>
    <row r="167" spans="2:10" ht="11.25" customHeight="1" x14ac:dyDescent="0.2">
      <c r="B167" s="44" t="s">
        <v>30</v>
      </c>
      <c r="C167" s="50"/>
      <c r="D167" s="50"/>
      <c r="E167" s="50"/>
      <c r="F167" s="63"/>
      <c r="G167" s="50"/>
      <c r="H167" s="50"/>
      <c r="I167" s="50"/>
      <c r="J167" s="51"/>
    </row>
    <row r="168" spans="2:10" ht="12.75" customHeight="1" x14ac:dyDescent="0.2">
      <c r="B168" s="47" t="s">
        <v>34</v>
      </c>
      <c r="C168" s="54"/>
      <c r="D168" s="54"/>
      <c r="E168" s="54"/>
      <c r="F168" s="62" t="s">
        <v>46</v>
      </c>
      <c r="G168" s="54"/>
      <c r="H168" s="54"/>
      <c r="I168" s="54"/>
      <c r="J168" s="55"/>
    </row>
    <row r="169" spans="2:10" ht="5.25" customHeight="1" x14ac:dyDescent="0.2">
      <c r="B169" s="46"/>
      <c r="C169" s="52"/>
      <c r="D169" s="52"/>
      <c r="E169" s="52"/>
      <c r="F169" s="61"/>
      <c r="G169" s="52"/>
      <c r="H169" s="52"/>
      <c r="I169" s="52"/>
      <c r="J169" s="53"/>
    </row>
    <row r="170" spans="2:10" ht="11.25" customHeight="1" x14ac:dyDescent="0.2">
      <c r="B170" s="44" t="s">
        <v>24</v>
      </c>
      <c r="C170" s="50"/>
      <c r="D170" s="50"/>
      <c r="E170" s="50"/>
      <c r="F170" s="63"/>
      <c r="G170" s="50"/>
      <c r="H170" s="50"/>
      <c r="I170" s="50"/>
      <c r="J170" s="51"/>
    </row>
    <row r="171" spans="2:10" ht="12.75" customHeight="1" x14ac:dyDescent="0.2">
      <c r="B171" s="46" t="s">
        <v>25</v>
      </c>
      <c r="C171" s="52"/>
      <c r="D171" s="52"/>
      <c r="E171" s="52"/>
      <c r="F171" s="61" t="s">
        <v>25</v>
      </c>
      <c r="G171" s="52"/>
      <c r="H171" s="52"/>
      <c r="I171" s="52"/>
      <c r="J171" s="53"/>
    </row>
    <row r="172" spans="2:10" ht="12.75" customHeight="1" x14ac:dyDescent="0.2">
      <c r="B172" s="46" t="s">
        <v>26</v>
      </c>
      <c r="C172" s="52"/>
      <c r="D172" s="52"/>
      <c r="E172" s="52"/>
      <c r="F172" s="61" t="s">
        <v>26</v>
      </c>
      <c r="G172" s="52"/>
      <c r="H172" s="52"/>
      <c r="I172" s="52"/>
      <c r="J172" s="53"/>
    </row>
    <row r="173" spans="2:10" ht="12.75" customHeight="1" x14ac:dyDescent="0.2">
      <c r="B173" s="46" t="s">
        <v>27</v>
      </c>
      <c r="C173" s="52"/>
      <c r="D173" s="52"/>
      <c r="E173" s="52"/>
      <c r="F173" s="61" t="s">
        <v>27</v>
      </c>
      <c r="G173" s="52"/>
      <c r="H173" s="52"/>
      <c r="I173" s="52"/>
      <c r="J173" s="53"/>
    </row>
    <row r="174" spans="2:10" ht="12.75" customHeight="1" x14ac:dyDescent="0.2">
      <c r="B174" s="47" t="s">
        <v>52</v>
      </c>
      <c r="C174" s="54"/>
      <c r="D174" s="54"/>
      <c r="E174" s="54"/>
      <c r="F174" s="62" t="s">
        <v>47</v>
      </c>
      <c r="G174" s="54"/>
      <c r="H174" s="54"/>
      <c r="I174" s="54"/>
      <c r="J174" s="55"/>
    </row>
    <row r="175" spans="2:10" ht="4.5" customHeight="1" x14ac:dyDescent="0.2">
      <c r="B175" s="46"/>
      <c r="C175" s="52"/>
      <c r="D175" s="52"/>
      <c r="E175" s="52"/>
      <c r="F175" s="61"/>
      <c r="G175" s="52"/>
      <c r="H175" s="52"/>
      <c r="I175" s="52"/>
      <c r="J175" s="53"/>
    </row>
    <row r="176" spans="2:10" ht="11.25" customHeight="1" x14ac:dyDescent="0.2">
      <c r="B176" s="44" t="s">
        <v>31</v>
      </c>
      <c r="C176" s="50"/>
      <c r="D176" s="50"/>
      <c r="E176" s="50"/>
      <c r="F176" s="63"/>
      <c r="G176" s="50"/>
      <c r="H176" s="50"/>
      <c r="I176" s="50"/>
      <c r="J176" s="51"/>
    </row>
    <row r="177" spans="2:10" ht="12.75" customHeight="1" x14ac:dyDescent="0.2">
      <c r="B177" s="47" t="s">
        <v>48</v>
      </c>
      <c r="C177" s="54"/>
      <c r="D177" s="54"/>
      <c r="E177" s="54"/>
      <c r="F177" s="62" t="s">
        <v>48</v>
      </c>
      <c r="G177" s="54"/>
      <c r="H177" s="54"/>
      <c r="I177" s="54"/>
      <c r="J177" s="55"/>
    </row>
    <row r="178" spans="2:10" ht="4.5" customHeight="1" x14ac:dyDescent="0.2">
      <c r="B178" s="46"/>
      <c r="C178" s="52"/>
      <c r="D178" s="52"/>
      <c r="E178" s="52"/>
      <c r="F178" s="61"/>
      <c r="G178" s="52"/>
      <c r="H178" s="52"/>
      <c r="I178" s="52"/>
      <c r="J178" s="53"/>
    </row>
    <row r="179" spans="2:10" ht="11.25" customHeight="1" x14ac:dyDescent="0.2">
      <c r="B179" s="44" t="s">
        <v>36</v>
      </c>
      <c r="C179" s="50"/>
      <c r="D179" s="50"/>
      <c r="E179" s="50"/>
      <c r="F179" s="63"/>
      <c r="G179" s="50"/>
      <c r="H179" s="50"/>
      <c r="I179" s="50"/>
      <c r="J179" s="51"/>
    </row>
    <row r="180" spans="2:10" ht="12.75" customHeight="1" x14ac:dyDescent="0.2">
      <c r="B180" s="47" t="s">
        <v>38</v>
      </c>
      <c r="C180" s="54"/>
      <c r="D180" s="54"/>
      <c r="E180" s="54"/>
      <c r="F180" s="62" t="s">
        <v>49</v>
      </c>
      <c r="G180" s="54"/>
      <c r="H180" s="54"/>
      <c r="I180" s="54"/>
      <c r="J180" s="55"/>
    </row>
    <row r="181" spans="2:10" ht="4.5" customHeight="1" x14ac:dyDescent="0.2">
      <c r="B181" s="46"/>
      <c r="C181" s="52"/>
      <c r="D181" s="52"/>
      <c r="E181" s="52"/>
      <c r="F181" s="61"/>
      <c r="G181" s="52"/>
      <c r="H181" s="52"/>
      <c r="I181" s="52"/>
      <c r="J181" s="53"/>
    </row>
    <row r="182" spans="2:10" ht="12.75" customHeight="1" x14ac:dyDescent="0.2">
      <c r="B182" s="48" t="s">
        <v>53</v>
      </c>
      <c r="C182" s="50"/>
      <c r="D182" s="50"/>
      <c r="E182" s="50"/>
      <c r="F182" s="63" t="s">
        <v>50</v>
      </c>
      <c r="G182" s="50"/>
      <c r="H182" s="50"/>
      <c r="I182" s="50"/>
      <c r="J182" s="51"/>
    </row>
    <row r="183" spans="2:10" ht="12" customHeight="1" x14ac:dyDescent="0.15">
      <c r="B183" s="49" t="s">
        <v>54</v>
      </c>
      <c r="C183" s="50"/>
      <c r="D183" s="50"/>
      <c r="E183" s="50"/>
      <c r="F183" s="49" t="s">
        <v>56</v>
      </c>
      <c r="G183" s="50"/>
      <c r="H183" s="50"/>
      <c r="I183" s="50"/>
      <c r="J183" s="51"/>
    </row>
    <row r="184" spans="2:10" ht="11.25" customHeight="1" x14ac:dyDescent="0.15">
      <c r="B184" s="56"/>
      <c r="C184" s="54"/>
      <c r="D184" s="54"/>
      <c r="E184" s="54"/>
      <c r="F184" s="64" t="s">
        <v>57</v>
      </c>
      <c r="G184" s="54"/>
      <c r="H184" s="54"/>
      <c r="I184" s="54"/>
      <c r="J184" s="55"/>
    </row>
  </sheetData>
  <mergeCells count="31">
    <mergeCell ref="C119:F119"/>
    <mergeCell ref="H119:K119"/>
    <mergeCell ref="M119:P119"/>
    <mergeCell ref="R119:U119"/>
    <mergeCell ref="C137:F137"/>
    <mergeCell ref="H137:K137"/>
    <mergeCell ref="M137:P137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R6:U6"/>
    <mergeCell ref="M24:P24"/>
    <mergeCell ref="C6:F6"/>
    <mergeCell ref="H6:K6"/>
    <mergeCell ref="M6:P6"/>
  </mergeCells>
  <phoneticPr fontId="1" type="noConversion"/>
  <conditionalFormatting sqref="B75">
    <cfRule type="cellIs" dxfId="13" priority="49" stopIfTrue="1" operator="lessThan">
      <formula>0</formula>
    </cfRule>
  </conditionalFormatting>
  <conditionalFormatting sqref="C8:D14 F8:I14 K8:N14 P8:S14 U8:U14">
    <cfRule type="cellIs" dxfId="12" priority="88" stopIfTrue="1" operator="lessThan">
      <formula>0</formula>
    </cfRule>
  </conditionalFormatting>
  <conditionalFormatting sqref="C26:D32 F26:I32 K26:N32 P26:S32 U26:U32">
    <cfRule type="cellIs" dxfId="11" priority="80" stopIfTrue="1" operator="lessThan">
      <formula>0</formula>
    </cfRule>
  </conditionalFormatting>
  <conditionalFormatting sqref="C44:D50 F44:I50 K44:N50 P44:S50 U44:U50">
    <cfRule type="cellIs" dxfId="10" priority="66" stopIfTrue="1" operator="lessThan">
      <formula>0</formula>
    </cfRule>
  </conditionalFormatting>
  <conditionalFormatting sqref="C62:D75 F62:F75">
    <cfRule type="cellIs" dxfId="9" priority="58" stopIfTrue="1" operator="lessThan">
      <formula>0</formula>
    </cfRule>
  </conditionalFormatting>
  <conditionalFormatting sqref="C85:D91 F85:I91 K85:N91 P85:S91 U85:U91">
    <cfRule type="cellIs" dxfId="8" priority="32" stopIfTrue="1" operator="lessThan">
      <formula>0</formula>
    </cfRule>
  </conditionalFormatting>
  <conditionalFormatting sqref="C103:D109 F103:I109 K103:N109 P103:S109 U103:U109">
    <cfRule type="cellIs" dxfId="7" priority="24" stopIfTrue="1" operator="lessThan">
      <formula>0</formula>
    </cfRule>
  </conditionalFormatting>
  <conditionalFormatting sqref="C121:D127 F121:I127 K121:N127 P121:S127 U121:U127">
    <cfRule type="cellIs" dxfId="6" priority="17" stopIfTrue="1" operator="lessThan">
      <formula>0</formula>
    </cfRule>
  </conditionalFormatting>
  <conditionalFormatting sqref="C139:D151 F139:F151">
    <cfRule type="cellIs" dxfId="5" priority="9" stopIfTrue="1" operator="lessThan">
      <formula>0</formula>
    </cfRule>
  </conditionalFormatting>
  <conditionalFormatting sqref="C21:N21 N23:Q23 C40:L41 R41 V44:V56 M74:N75 P74:P75">
    <cfRule type="cellIs" dxfId="4" priority="141" stopIfTrue="1" operator="lessThan">
      <formula>0</formula>
    </cfRule>
  </conditionalFormatting>
  <conditionalFormatting sqref="C98:N98 N100:Q100 C117:L118 R118 Q139:Q151 M151:N151 P151">
    <cfRule type="cellIs" dxfId="3" priority="48" stopIfTrue="1" operator="lessThan">
      <formula>0</formula>
    </cfRule>
  </conditionalFormatting>
  <conditionalFormatting sqref="H62:I75 K62:K75">
    <cfRule type="cellIs" dxfId="2" priority="50" stopIfTrue="1" operator="lessThan">
      <formula>0</formula>
    </cfRule>
  </conditionalFormatting>
  <conditionalFormatting sqref="H139:I151 K139:K151">
    <cfRule type="cellIs" dxfId="1" priority="1" stopIfTrue="1" operator="lessThan">
      <formula>0</formula>
    </cfRule>
  </conditionalFormatting>
  <conditionalFormatting sqref="Q62:S75 U62:U75">
    <cfRule type="cellIs" dxfId="0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0A1CF5-ECC5-4B1C-9244-12F812BFB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2026</vt:lpstr>
      <vt:lpstr>'Aktiefonder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2026-02-09T09:23:23Z</cp:lastPrinted>
  <dcterms:created xsi:type="dcterms:W3CDTF">2010-02-10T19:23:47Z</dcterms:created>
  <dcterms:modified xsi:type="dcterms:W3CDTF">2026-02-09T09:23:29Z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