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<sst xmlns="http://schemas.openxmlformats.org/spreadsheetml/2006/main" count="204" uniqueCount="65">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</sst>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788.86540000000002</v>
      </c>
      <c r="I9" s="23">
        <v>1416.8842</v>
      </c>
      <c r="J9" s="23">
        <v>-628.01879999999994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888.10400000000004</v>
      </c>
      <c r="I11" s="23">
        <v>1884.1938</v>
      </c>
      <c r="J11" s="23">
        <v>-996.08979999999997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8120.0947999999999</v>
      </c>
      <c r="D12" s="23">
        <v>10919.9197</v>
      </c>
      <c r="E12" s="23">
        <v>-2799.8249000000005</v>
      </c>
      <c r="F12" s="24">
        <v>622446.4179</v>
      </c>
      <c r="G12" s="19"/>
      <c r="H12" s="22">
        <v>1182.5890999999999</v>
      </c>
      <c r="I12" s="23">
        <v>4023.8986</v>
      </c>
      <c r="J12" s="23">
        <v>-2841.3095000000003</v>
      </c>
      <c r="K12" s="24">
        <v>99466.193499999994</v>
      </c>
      <c r="L12" s="19"/>
      <c r="M12" s="22">
        <v>387.55489999999998</v>
      </c>
      <c r="N12" s="23">
        <v>340.096</v>
      </c>
      <c r="O12" s="23">
        <v>47.458899999999971</v>
      </c>
      <c r="P12" s="24">
        <v>17005.004499999999</v>
      </c>
      <c r="Q12" s="19"/>
      <c r="R12" s="22">
        <v>120.94289999999999</v>
      </c>
      <c r="S12" s="23">
        <v>382.0222</v>
      </c>
      <c r="T12" s="23">
        <v>-261.07929999999999</v>
      </c>
      <c r="U12" s="24">
        <v>10808.9151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13331.0332</v>
      </c>
      <c r="D13" s="23">
        <v>7926.1427000000003</v>
      </c>
      <c r="E13" s="23">
        <v>5404.8904999999995</v>
      </c>
      <c r="F13" s="24">
        <v>668028.64549999998</v>
      </c>
      <c r="G13" s="19"/>
      <c r="H13" s="22">
        <v>861.26189999999997</v>
      </c>
      <c r="I13" s="23">
        <v>1198.2058</v>
      </c>
      <c r="J13" s="23">
        <v>-336.94389999999999</v>
      </c>
      <c r="K13" s="24">
        <v>102778.6633</v>
      </c>
      <c r="L13" s="19"/>
      <c r="M13" s="22">
        <v>744.98869999999999</v>
      </c>
      <c r="N13" s="23">
        <v>191.7106</v>
      </c>
      <c r="O13" s="23">
        <v>553.27809999999999</v>
      </c>
      <c r="P13" s="24">
        <v>18834.856</v>
      </c>
      <c r="Q13" s="19"/>
      <c r="R13" s="22">
        <v>240.9958</v>
      </c>
      <c r="S13" s="23">
        <v>465.11259999999999</v>
      </c>
      <c r="T13" s="23">
        <v>-224.11679999999998</v>
      </c>
      <c r="U13" s="24">
        <v>11197.0334</v>
      </c>
      <c r="V13" s="20"/>
    </row>
    <row r="14" spans="2:26" ht="11.25" customHeight="1" x14ac:dyDescent="0.15">
      <c r="B14" s="21" t="s">
        <v>17</v>
      </c>
      <c r="C14" s="22">
        <v>7765.7448000000004</v>
      </c>
      <c r="D14" s="23">
        <v>7266.6387999999997</v>
      </c>
      <c r="E14" s="23">
        <v>499.10600000000068</v>
      </c>
      <c r="F14" s="24">
        <v>665946.38410000002</v>
      </c>
      <c r="G14" s="19"/>
      <c r="H14" s="22">
        <v>799.05039999999997</v>
      </c>
      <c r="I14" s="23">
        <v>969.85050000000001</v>
      </c>
      <c r="J14" s="23">
        <v>-170.80010000000004</v>
      </c>
      <c r="K14" s="24">
        <v>101839.13770000001</v>
      </c>
      <c r="L14" s="19"/>
      <c r="M14" s="22">
        <v>757.62120000000004</v>
      </c>
      <c r="N14" s="23">
        <v>397.99119999999999</v>
      </c>
      <c r="O14" s="23">
        <v>359.63000000000005</v>
      </c>
      <c r="P14" s="24">
        <v>19798.839100000001</v>
      </c>
      <c r="Q14" s="19"/>
      <c r="R14" s="22">
        <v>376.03269999999998</v>
      </c>
      <c r="S14" s="23">
        <v>214.23840000000001</v>
      </c>
      <c r="T14" s="23">
        <v>161.79429999999996</v>
      </c>
      <c r="U14" s="24">
        <v>11822.595600000001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5243.7281999999996</v>
      </c>
      <c r="D15" s="23">
        <v>9554.1232999999993</v>
      </c>
      <c r="E15" s="23">
        <v>-4310.3950999999997</v>
      </c>
      <c r="F15" s="24">
        <v>651949.23259999999</v>
      </c>
      <c r="G15" s="19"/>
      <c r="H15" s="22">
        <v>520.89980000000003</v>
      </c>
      <c r="I15" s="23">
        <v>1443.2471</v>
      </c>
      <c r="J15" s="23">
        <v>-922.34730000000002</v>
      </c>
      <c r="K15" s="24">
        <v>100238.1229</v>
      </c>
      <c r="L15" s="19"/>
      <c r="M15" s="22">
        <v>232.92189999999999</v>
      </c>
      <c r="N15" s="23">
        <v>979.52890000000002</v>
      </c>
      <c r="O15" s="23">
        <v>-746.60699999999997</v>
      </c>
      <c r="P15" s="24">
        <v>18605.087800000001</v>
      </c>
      <c r="Q15" s="19"/>
      <c r="R15" s="22">
        <v>134.4452</v>
      </c>
      <c r="S15" s="23">
        <v>353.28949999999998</v>
      </c>
      <c r="T15" s="23">
        <v>-218.84429999999998</v>
      </c>
      <c r="U15" s="24">
        <v>11224.367399999999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79858.630799999999</v>
      </c>
      <c r="D20" s="26">
        <f>SUM(D8:D19)</f>
        <v>85549.751400000008</v>
      </c>
      <c r="E20" s="26">
        <f>SUM(E8:E19)</f>
        <v>-5691.1206000000002</v>
      </c>
      <c r="F20" s="27"/>
      <c r="G20" s="28"/>
      <c r="H20" s="25">
        <f>SUM(H8:H19)</f>
        <v>6972.2910000000002</v>
      </c>
      <c r="I20" s="26">
        <f>SUM(I8:I19)</f>
        <v>13944.1803</v>
      </c>
      <c r="J20" s="26">
        <f>SUM(J8:J19)</f>
        <v>-6971.8893000000016</v>
      </c>
      <c r="K20" s="27"/>
      <c r="L20" s="28"/>
      <c r="M20" s="25">
        <f>SUM(M8:M19)</f>
        <v>3333.6475999999998</v>
      </c>
      <c r="N20" s="26">
        <f>SUM(N8:N19)</f>
        <v>3490.2177000000001</v>
      </c>
      <c r="O20" s="26">
        <f>SUM(O8:O19)</f>
        <v>-156.57009999999991</v>
      </c>
      <c r="P20" s="27"/>
      <c r="Q20" s="28"/>
      <c r="R20" s="25">
        <f>SUM(R8:R19)</f>
        <v>1336.4888000000001</v>
      </c>
      <c r="S20" s="26">
        <f>SUM(S8:S19)</f>
        <v>2949.0626999999999</v>
      </c>
      <c r="T20" s="26">
        <f>SUM(T8:T19)</f>
        <v>-1612.5738999999999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11660.7981</v>
      </c>
      <c r="I27" s="23">
        <v>10508.197200000001</v>
      </c>
      <c r="J27" s="23">
        <v>1152.6008999999995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12791.421399999999</v>
      </c>
      <c r="I28" s="23">
        <v>11416.0718</v>
      </c>
      <c r="J28" s="23">
        <v>1375.3495999999996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20861.6351</v>
      </c>
      <c r="I29" s="23">
        <v>14145.341899999999</v>
      </c>
      <c r="J29" s="23">
        <v>6716.2932000000001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2814.7372</v>
      </c>
      <c r="S29" s="23">
        <v>2609.6439</v>
      </c>
      <c r="T29" s="23">
        <v>205.0933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4552.4323000000004</v>
      </c>
      <c r="D30" s="23">
        <v>6258.9588999999996</v>
      </c>
      <c r="E30" s="23">
        <v>-1706.5265999999992</v>
      </c>
      <c r="F30" s="24">
        <v>101311.68769999999</v>
      </c>
      <c r="G30" s="19"/>
      <c r="H30" s="22">
        <v>38109.688000000002</v>
      </c>
      <c r="I30" s="23">
        <v>8529.2896999999994</v>
      </c>
      <c r="J30" s="23">
        <v>29580.398300000001</v>
      </c>
      <c r="K30" s="24">
        <v>1074548.7830000001</v>
      </c>
      <c r="L30" s="19"/>
      <c r="M30" s="22">
        <v>1538.0012999999999</v>
      </c>
      <c r="N30" s="23">
        <v>1737.1650999999999</v>
      </c>
      <c r="O30" s="23">
        <v>-199.16380000000004</v>
      </c>
      <c r="P30" s="24">
        <v>248177.68659999999</v>
      </c>
      <c r="Q30" s="19"/>
      <c r="R30" s="22">
        <v>3526.0164</v>
      </c>
      <c r="S30" s="23">
        <v>11801.567999999999</v>
      </c>
      <c r="T30" s="23">
        <v>-8275.5515999999989</v>
      </c>
      <c r="U30" s="24">
        <v>121080.819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1769.4065000000001</v>
      </c>
      <c r="D31" s="23">
        <v>3942.4411</v>
      </c>
      <c r="E31" s="23">
        <v>-2173.0346</v>
      </c>
      <c r="F31" s="24">
        <v>102495.567</v>
      </c>
      <c r="G31" s="19"/>
      <c r="H31" s="22">
        <v>16860.584200000001</v>
      </c>
      <c r="I31" s="23">
        <v>8342.9871999999996</v>
      </c>
      <c r="J31" s="23">
        <v>8517.5970000000016</v>
      </c>
      <c r="K31" s="24">
        <v>1139728.4354999999</v>
      </c>
      <c r="L31" s="19"/>
      <c r="M31" s="22">
        <v>2737.1914000000002</v>
      </c>
      <c r="N31" s="23">
        <v>6252.3777</v>
      </c>
      <c r="O31" s="23">
        <v>-3515.1862999999998</v>
      </c>
      <c r="P31" s="24">
        <v>245352.30100000001</v>
      </c>
      <c r="Q31" s="19"/>
      <c r="R31" s="22">
        <v>3305.1410999999998</v>
      </c>
      <c r="S31" s="23">
        <v>2591.7656999999999</v>
      </c>
      <c r="T31" s="23">
        <v>713.3753999999999</v>
      </c>
      <c r="U31" s="24">
        <v>126092.621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1144.0545</v>
      </c>
      <c r="D32" s="23">
        <v>1761.9016999999999</v>
      </c>
      <c r="E32" s="23">
        <v>-617.84719999999993</v>
      </c>
      <c r="F32" s="24">
        <v>102867.1991</v>
      </c>
      <c r="G32" s="19"/>
      <c r="H32" s="22">
        <v>8763.5975999999991</v>
      </c>
      <c r="I32" s="23">
        <v>6384.3290999999999</v>
      </c>
      <c r="J32" s="23">
        <v>2379.2684999999992</v>
      </c>
      <c r="K32" s="24">
        <v>1187976.4277999999</v>
      </c>
      <c r="L32" s="19"/>
      <c r="M32" s="22">
        <v>936.6241</v>
      </c>
      <c r="N32" s="23">
        <v>1009.8129</v>
      </c>
      <c r="O32" s="23">
        <v>-73.188800000000015</v>
      </c>
      <c r="P32" s="24">
        <v>252002.85</v>
      </c>
      <c r="Q32" s="19"/>
      <c r="R32" s="22">
        <v>2578.7827000000002</v>
      </c>
      <c r="S32" s="23">
        <v>1785.6613</v>
      </c>
      <c r="T32" s="23">
        <v>793.12140000000022</v>
      </c>
      <c r="U32" s="24">
        <v>134487.45809999999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1012.9096</v>
      </c>
      <c r="D33" s="23">
        <v>2403.7874000000002</v>
      </c>
      <c r="E33" s="23">
        <v>-1390.8778000000002</v>
      </c>
      <c r="F33" s="24">
        <v>101012.8027</v>
      </c>
      <c r="G33" s="19"/>
      <c r="H33" s="22">
        <v>5932.2344999999996</v>
      </c>
      <c r="I33" s="23">
        <v>8849.8675999999996</v>
      </c>
      <c r="J33" s="23">
        <v>-2917.6331</v>
      </c>
      <c r="K33" s="24">
        <v>1175091.5804000001</v>
      </c>
      <c r="L33" s="19"/>
      <c r="M33" s="22">
        <v>792.81679999999994</v>
      </c>
      <c r="N33" s="23">
        <v>1279.7954999999999</v>
      </c>
      <c r="O33" s="23">
        <v>-486.9787</v>
      </c>
      <c r="P33" s="24">
        <v>249590.80979999999</v>
      </c>
      <c r="Q33" s="19"/>
      <c r="R33" s="22">
        <v>3475.4537</v>
      </c>
      <c r="S33" s="23">
        <v>2659.2532000000001</v>
      </c>
      <c r="T33" s="23">
        <v>816.20049999999992</v>
      </c>
      <c r="U33" s="24">
        <v>134510.26199999999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18864.494299999998</v>
      </c>
      <c r="D38" s="26">
        <f>SUM(D26:D37)</f>
        <v>28491.005499999999</v>
      </c>
      <c r="E38" s="26">
        <f>SUM(E26:E37)</f>
        <v>-9626.511199999999</v>
      </c>
      <c r="F38" s="27"/>
      <c r="G38" s="28"/>
      <c r="H38" s="25">
        <f>SUM(H26:H37)</f>
        <v>122706.7303</v>
      </c>
      <c r="I38" s="26">
        <f>SUM(I26:I37)</f>
        <v>73820.525099999999</v>
      </c>
      <c r="J38" s="26">
        <f>SUM(J26:J37)</f>
        <v>48886.205200000004</v>
      </c>
      <c r="K38" s="27"/>
      <c r="L38" s="28"/>
      <c r="M38" s="25">
        <f>SUM(M26:M37)</f>
        <v>11308.170900000001</v>
      </c>
      <c r="N38" s="26">
        <f>SUM(N26:N37)</f>
        <v>15965.803600000001</v>
      </c>
      <c r="O38" s="26">
        <f>SUM(O26:O37)</f>
        <v>-4657.6327000000001</v>
      </c>
      <c r="P38" s="27"/>
      <c r="Q38" s="28"/>
      <c r="R38" s="25">
        <f>SUM(R26:R37)</f>
        <v>24353.963300000003</v>
      </c>
      <c r="S38" s="26">
        <f>SUM(S26:S37)</f>
        <v>29246.177499999998</v>
      </c>
      <c r="T38" s="26">
        <f>SUM(T26:T37)</f>
        <v>-4892.2141999999985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245.1018</v>
      </c>
      <c r="D48" s="23">
        <v>238.9522</v>
      </c>
      <c r="E48" s="23">
        <v>6.1495999999999924</v>
      </c>
      <c r="F48" s="24">
        <v>7516.2021999999997</v>
      </c>
      <c r="G48" s="19"/>
      <c r="H48" s="22">
        <v>242.08529999999999</v>
      </c>
      <c r="I48" s="23">
        <v>988.11130000000003</v>
      </c>
      <c r="J48" s="23">
        <v>-746.02600000000007</v>
      </c>
      <c r="K48" s="24">
        <v>12668.1342</v>
      </c>
      <c r="L48" s="19"/>
      <c r="M48" s="22">
        <v>439.2629</v>
      </c>
      <c r="N48" s="23">
        <v>2490.6505000000002</v>
      </c>
      <c r="O48" s="23">
        <v>-2051.3876</v>
      </c>
      <c r="P48" s="24">
        <v>12284.843800000001</v>
      </c>
      <c r="Q48" s="19"/>
      <c r="R48" s="22">
        <v>1305.5838000000001</v>
      </c>
      <c r="S48" s="23">
        <v>4253.9790000000003</v>
      </c>
      <c r="T48" s="23">
        <v>-2948.3951999999999</v>
      </c>
      <c r="U48" s="24">
        <v>50598.435100000002</v>
      </c>
      <c r="V48" s="31"/>
    </row>
    <row r="49" spans="2:28" ht="11.25" customHeight="1" x14ac:dyDescent="0.15">
      <c r="B49" s="21" t="s">
        <v>16</v>
      </c>
      <c r="C49" s="22">
        <v>145.23079999999999</v>
      </c>
      <c r="D49" s="23">
        <v>285.4966</v>
      </c>
      <c r="E49" s="23">
        <v>-140.26580000000001</v>
      </c>
      <c r="F49" s="24">
        <v>7193.9633999999996</v>
      </c>
      <c r="G49" s="19"/>
      <c r="H49" s="22">
        <v>193.6797</v>
      </c>
      <c r="I49" s="23">
        <v>458.94720000000001</v>
      </c>
      <c r="J49" s="23">
        <v>-265.26750000000004</v>
      </c>
      <c r="K49" s="24">
        <v>12915.138199999999</v>
      </c>
      <c r="L49" s="19"/>
      <c r="M49" s="22">
        <v>207.3142</v>
      </c>
      <c r="N49" s="23">
        <v>250.95259999999999</v>
      </c>
      <c r="O49" s="23">
        <v>-43.63839999999999</v>
      </c>
      <c r="P49" s="24">
        <v>12206.2827</v>
      </c>
      <c r="Q49" s="19"/>
      <c r="R49" s="22">
        <v>570.82399999999996</v>
      </c>
      <c r="S49" s="23">
        <v>1953.4509</v>
      </c>
      <c r="T49" s="23">
        <v>-1382.6269000000002</v>
      </c>
      <c r="U49" s="24">
        <v>50638.853499999997</v>
      </c>
      <c r="V49" s="31"/>
    </row>
    <row r="50" spans="2:28" ht="11.25" customHeight="1" x14ac:dyDescent="0.15">
      <c r="B50" s="21" t="s">
        <v>17</v>
      </c>
      <c r="C50" s="22">
        <v>70.477699999999999</v>
      </c>
      <c r="D50" s="23">
        <v>200.5</v>
      </c>
      <c r="E50" s="23">
        <v>-130.0223</v>
      </c>
      <c r="F50" s="24">
        <v>6944.9309999999996</v>
      </c>
      <c r="G50" s="19"/>
      <c r="H50" s="22">
        <v>188.77459999999999</v>
      </c>
      <c r="I50" s="23">
        <v>282.43540000000002</v>
      </c>
      <c r="J50" s="23">
        <v>-93.660800000000023</v>
      </c>
      <c r="K50" s="24">
        <v>13199.6378</v>
      </c>
      <c r="L50" s="19"/>
      <c r="M50" s="22">
        <v>225.6027</v>
      </c>
      <c r="N50" s="23">
        <v>162.76429999999999</v>
      </c>
      <c r="O50" s="23">
        <v>62.838400000000007</v>
      </c>
      <c r="P50" s="24">
        <v>12848.970799999999</v>
      </c>
      <c r="Q50" s="19"/>
      <c r="R50" s="22">
        <v>871.03570000000002</v>
      </c>
      <c r="S50" s="23">
        <v>895.80870000000004</v>
      </c>
      <c r="T50" s="23">
        <v>-24.773000000000025</v>
      </c>
      <c r="U50" s="24">
        <v>51520.660300000003</v>
      </c>
      <c r="V50" s="31"/>
    </row>
    <row r="51" spans="2:28" ht="11.25" customHeight="1" x14ac:dyDescent="0.15">
      <c r="B51" s="21" t="s">
        <v>18</v>
      </c>
      <c r="C51" s="22">
        <v>40.481000000000002</v>
      </c>
      <c r="D51" s="23">
        <v>151.23079999999999</v>
      </c>
      <c r="E51" s="23">
        <v>-110.74979999999999</v>
      </c>
      <c r="F51" s="24">
        <v>6769.4035999999996</v>
      </c>
      <c r="G51" s="19"/>
      <c r="H51" s="22">
        <v>121.0154</v>
      </c>
      <c r="I51" s="23">
        <v>446.20920000000001</v>
      </c>
      <c r="J51" s="23">
        <v>-325.19380000000001</v>
      </c>
      <c r="K51" s="24">
        <v>12721.520699999999</v>
      </c>
      <c r="L51" s="19"/>
      <c r="M51" s="22">
        <v>198.7253</v>
      </c>
      <c r="N51" s="23">
        <v>220.5669</v>
      </c>
      <c r="O51" s="23">
        <v>-21.8416</v>
      </c>
      <c r="P51" s="24">
        <v>13008.564200000001</v>
      </c>
      <c r="Q51" s="19"/>
      <c r="R51" s="22">
        <v>236.6129</v>
      </c>
      <c r="S51" s="23">
        <v>1709.8547000000001</v>
      </c>
      <c r="T51" s="23">
        <v>-1473.2418</v>
      </c>
      <c r="U51" s="24">
        <v>49107.565799999997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1216.5003999999999</v>
      </c>
      <c r="D56" s="26">
        <f>SUM(D44:D55)</f>
        <v>1673.3672999999999</v>
      </c>
      <c r="E56" s="26">
        <f>SUM(E44:E55)</f>
        <v>-456.86690000000004</v>
      </c>
      <c r="F56" s="27"/>
      <c r="G56" s="28"/>
      <c r="H56" s="25">
        <f>SUM(H44:H55)</f>
        <v>2957.2993999999999</v>
      </c>
      <c r="I56" s="26">
        <f>SUM(I44:I55)</f>
        <v>3400.0973999999997</v>
      </c>
      <c r="J56" s="26">
        <f>SUM(J44:J55)</f>
        <v>-442.79800000000012</v>
      </c>
      <c r="K56" s="27"/>
      <c r="L56" s="28"/>
      <c r="M56" s="25">
        <f>SUM(M44:M55)</f>
        <v>2184.9753999999998</v>
      </c>
      <c r="N56" s="26">
        <f>SUM(N44:N55)</f>
        <v>4996.7010999999993</v>
      </c>
      <c r="O56" s="26">
        <f>SUM(O44:O55)</f>
        <v>-2811.7257</v>
      </c>
      <c r="P56" s="27"/>
      <c r="Q56" s="28"/>
      <c r="R56" s="25">
        <f>SUM(R44:R55)</f>
        <v>9495.6918000000005</v>
      </c>
      <c r="S56" s="26">
        <f>SUM(S44:S55)</f>
        <v>13276.059899999998</v>
      </c>
      <c r="T56" s="26">
        <f>SUM(T44:T55)</f>
        <v>-3780.3681000000006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5849.2987999999996</v>
      </c>
      <c r="I63" s="23">
        <v>2830.3211999999999</v>
      </c>
      <c r="J63" s="23">
        <v>3018.9775999999997</v>
      </c>
      <c r="K63" s="24">
        <v>151931.41930000001</v>
      </c>
      <c r="L63" s="38"/>
      <c r="M63" s="42">
        <f t="shared" ref="M63:P63" si="0">+C9+H9+M9+R9+C27+H27+M27+R27+C45+H45+M45+R45+C63+H63</f>
        <v>41553.613099999995</v>
      </c>
      <c r="N63" s="43">
        <f t="shared" si="0"/>
        <v>38051.662100000001</v>
      </c>
      <c r="O63" s="43">
        <f t="shared" si="0"/>
        <v>3501.9509999999991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38207.360099999991</v>
      </c>
      <c r="N64" s="43">
        <f t="shared" si="1"/>
        <v>42029.187200000008</v>
      </c>
      <c r="O64" s="43">
        <f>+E10+J10+O10+T10+E28+J28+O28+T28+E46+J46+O46+T46+E64+J64</f>
        <v>-3821.8271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62927.108899999999</v>
      </c>
      <c r="N65" s="43">
        <f t="shared" si="2"/>
        <v>54562.496200000001</v>
      </c>
      <c r="O65" s="43">
        <f t="shared" si="2"/>
        <v>8364.6126999999979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1459.0410999999999</v>
      </c>
      <c r="D66" s="23">
        <v>4789.6167999999998</v>
      </c>
      <c r="E66" s="23">
        <v>-3330.5756999999999</v>
      </c>
      <c r="F66" s="24">
        <v>90738.247600000002</v>
      </c>
      <c r="H66" s="22">
        <v>6006.1680999999999</v>
      </c>
      <c r="I66" s="23">
        <v>6085.3077000000003</v>
      </c>
      <c r="J66" s="23">
        <v>-79.139600000000428</v>
      </c>
      <c r="K66" s="24">
        <v>157632.81580000001</v>
      </c>
      <c r="L66" s="38"/>
      <c r="M66" s="42">
        <f t="shared" ref="M66:P66" si="3">+C12+H12+M12+R12+C30+H30+M30+R30+C48+H48+M48+R48+C66+H66</f>
        <v>67234.562699999995</v>
      </c>
      <c r="N66" s="43">
        <f t="shared" si="3"/>
        <v>62839.5357</v>
      </c>
      <c r="O66" s="43">
        <f>+E12+J12+O12+T12+E30+J30+O30+T30+E48+J48+O48+T48+E66+J66</f>
        <v>4395.0270000000037</v>
      </c>
      <c r="P66" s="44">
        <f t="shared" si="3"/>
        <v>2626284.1860000002</v>
      </c>
      <c r="Q66" s="19"/>
      <c r="R66" s="22">
        <v>10306.6314</v>
      </c>
      <c r="S66" s="23">
        <v>8888.3989999999994</v>
      </c>
      <c r="T66" s="23">
        <v>1418.2324000000008</v>
      </c>
      <c r="U66" s="24">
        <v>461771.61430000002</v>
      </c>
    </row>
    <row r="67" spans="2:21" ht="11.25" customHeight="1" x14ac:dyDescent="0.15">
      <c r="B67" s="21" t="s">
        <v>16</v>
      </c>
      <c r="C67" s="22">
        <v>1928.9531999999999</v>
      </c>
      <c r="D67" s="23">
        <v>1665.2045000000001</v>
      </c>
      <c r="E67" s="23">
        <v>263.74869999999987</v>
      </c>
      <c r="F67" s="24">
        <v>93243.167300000001</v>
      </c>
      <c r="H67" s="22">
        <v>4363.1341000000002</v>
      </c>
      <c r="I67" s="23">
        <v>3979.0563000000002</v>
      </c>
      <c r="J67" s="23">
        <v>384.07780000000002</v>
      </c>
      <c r="K67" s="24">
        <v>162989.83300000001</v>
      </c>
      <c r="L67" s="38"/>
      <c r="M67" s="42">
        <f t="shared" ref="M67:P67" si="4">+C13+H13+M13+R13+C31+H31+M31+R31+C49+H49+M49+R49+C67+H67</f>
        <v>47259.738800000014</v>
      </c>
      <c r="N67" s="43">
        <f t="shared" si="4"/>
        <v>39503.851500000004</v>
      </c>
      <c r="O67" s="43">
        <f t="shared" si="4"/>
        <v>7755.8873000000021</v>
      </c>
      <c r="P67" s="44">
        <f t="shared" si="4"/>
        <v>2753695.3607999994</v>
      </c>
      <c r="Q67" s="19"/>
      <c r="R67" s="22">
        <v>11475.671399999999</v>
      </c>
      <c r="S67" s="23">
        <v>8091.4057000000003</v>
      </c>
      <c r="T67" s="23">
        <v>3384.265699999999</v>
      </c>
      <c r="U67" s="24">
        <v>485974.54960000003</v>
      </c>
    </row>
    <row r="68" spans="2:21" ht="11.25" customHeight="1" x14ac:dyDescent="0.15">
      <c r="B68" s="21" t="s">
        <v>17</v>
      </c>
      <c r="C68" s="22">
        <v>1996.461</v>
      </c>
      <c r="D68" s="23">
        <v>1437.6543999999999</v>
      </c>
      <c r="E68" s="23">
        <v>558.80660000000012</v>
      </c>
      <c r="F68" s="24">
        <v>96048.2932</v>
      </c>
      <c r="H68" s="22">
        <v>5150.1475</v>
      </c>
      <c r="I68" s="23">
        <v>2723.2361999999998</v>
      </c>
      <c r="J68" s="23">
        <v>2426.9113000000002</v>
      </c>
      <c r="K68" s="24">
        <v>173775.84719999999</v>
      </c>
      <c r="L68" s="38"/>
      <c r="M68" s="42">
        <f t="shared" ref="M68:P68" si="5">+C14+H14+M14+R14+C32+H32+M32+R32+C50+H50+M50+R50+C68+H68</f>
        <v>31624.007199999996</v>
      </c>
      <c r="N68" s="43">
        <f t="shared" si="5"/>
        <v>25492.822899999999</v>
      </c>
      <c r="O68" s="43">
        <f t="shared" si="5"/>
        <v>6131.1843000000008</v>
      </c>
      <c r="P68" s="44">
        <f t="shared" si="5"/>
        <v>2831079.2318000002</v>
      </c>
      <c r="Q68" s="19"/>
      <c r="R68" s="22">
        <v>10674.458000000001</v>
      </c>
      <c r="S68" s="23">
        <v>6473.9768999999997</v>
      </c>
      <c r="T68" s="23">
        <v>4200.4811000000009</v>
      </c>
      <c r="U68" s="24">
        <v>502836.49579999998</v>
      </c>
    </row>
    <row r="69" spans="2:21" ht="11.25" customHeight="1" x14ac:dyDescent="0.15">
      <c r="B69" s="21" t="s">
        <v>18</v>
      </c>
      <c r="C69" s="22">
        <v>836.87040000000002</v>
      </c>
      <c r="D69" s="23">
        <v>1968.9141</v>
      </c>
      <c r="E69" s="23">
        <v>-1132.0436999999999</v>
      </c>
      <c r="F69" s="24">
        <v>92490.329599999997</v>
      </c>
      <c r="H69" s="22">
        <v>8022.9255999999996</v>
      </c>
      <c r="I69" s="23">
        <v>4316.6068999999998</v>
      </c>
      <c r="J69" s="23">
        <v>3706.3186999999998</v>
      </c>
      <c r="K69" s="24">
        <v>179828.16769999999</v>
      </c>
      <c r="L69" s="38"/>
      <c r="M69" s="42">
        <f t="shared" ref="M69:P69" si="6">+C15+H15+M15+R15+C33+H33+M33+R33+C51+H51+M51+R51+C69+H69</f>
        <v>26802.040299999997</v>
      </c>
      <c r="N69" s="43">
        <f t="shared" si="6"/>
        <v>36336.275100000006</v>
      </c>
      <c r="O69" s="43">
        <f t="shared" si="6"/>
        <v>-9534.2348000000002</v>
      </c>
      <c r="P69" s="44">
        <f t="shared" si="6"/>
        <v>2796147.8171999999</v>
      </c>
      <c r="Q69" s="19"/>
      <c r="R69" s="22">
        <v>7462.6630999999998</v>
      </c>
      <c r="S69" s="23">
        <v>8999.5329999999994</v>
      </c>
      <c r="T69" s="23">
        <v>-1536.8698999999997</v>
      </c>
      <c r="U69" s="24">
        <v>496120.13640000002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17110.130499999999</v>
      </c>
      <c r="D74" s="26">
        <f>SUM(D62:D73)</f>
        <v>19571.367599999998</v>
      </c>
      <c r="E74" s="26">
        <f>SUM(E62:E73)</f>
        <v>-2461.2371000000003</v>
      </c>
      <c r="F74" s="27"/>
      <c r="H74" s="25">
        <f>SUM(H62:H73)</f>
        <v>43522.8122</v>
      </c>
      <c r="I74" s="26">
        <f>SUM(I62:I73)</f>
        <v>30059.8393</v>
      </c>
      <c r="J74" s="26">
        <f>SUM(J62:J73)</f>
        <v>13462.972899999999</v>
      </c>
      <c r="K74" s="27"/>
      <c r="L74" s="38"/>
      <c r="M74" s="25">
        <f>SUM(M62:M73)</f>
        <v>345221.82669999998</v>
      </c>
      <c r="N74" s="26">
        <f>SUM(N62:N73)</f>
        <v>326434.15640000004</v>
      </c>
      <c r="O74" s="26">
        <f>SUM(O62:O73)</f>
        <v>18787.670300000005</v>
      </c>
      <c r="P74" s="27"/>
      <c r="Q74" s="28"/>
      <c r="R74" s="25">
        <f>SUM(R62:R73)</f>
        <v>98487.8226</v>
      </c>
      <c r="S74" s="26">
        <f>SUM(S62:S73)</f>
        <v>64170.787400000001</v>
      </c>
      <c r="T74" s="26">
        <f>SUM(T62:T73)</f>
        <v>34317.035200000006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2018-08-13T13:45:25Z</cp:lastPrinted>
  <dcterms:created xsi:type="dcterms:W3CDTF">2010-02-10T19:23:47Z</dcterms:created>
  <dcterms:modified xsi:type="dcterms:W3CDTF">2019-09-09T07:56:45Z</dcterms:modified>
</cp:coreProperties>
</file>