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85" yWindow="1965" windowWidth="11565" windowHeight="7200"/>
  </bookViews>
  <sheets>
    <sheet name="MBB oktober" sheetId="1" r:id="rId1"/>
    <sheet name="MBB graf" sheetId="2" r:id="rId2"/>
  </sheets>
  <definedNames>
    <definedName name="_xlnm.Print_Area" localSheetId="0">'MBB oktober'!$A$1:$G$19</definedName>
  </definedNames>
  <calcPr calcId="145621"/>
</workbook>
</file>

<file path=xl/calcChain.xml><?xml version="1.0" encoding="utf-8"?>
<calcChain xmlns="http://schemas.openxmlformats.org/spreadsheetml/2006/main">
  <c r="F16" i="1" l="1"/>
  <c r="E16" i="1"/>
  <c r="C16" i="1"/>
  <c r="B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16" i="1" l="1"/>
  <c r="D16" i="1"/>
  <c r="G4" i="1"/>
  <c r="D4" i="1"/>
  <c r="G3" i="1"/>
  <c r="D3" i="1"/>
</calcChain>
</file>

<file path=xl/sharedStrings.xml><?xml version="1.0" encoding="utf-8"?>
<sst xmlns="http://schemas.openxmlformats.org/spreadsheetml/2006/main" count="41" uniqueCount="29">
  <si>
    <t>Ack 2011</t>
  </si>
  <si>
    <t>Dagspress landsort *</t>
  </si>
  <si>
    <t>Fackpress</t>
  </si>
  <si>
    <t>Utomhus/trafikreklam</t>
  </si>
  <si>
    <t>Bio</t>
  </si>
  <si>
    <t>Internet</t>
  </si>
  <si>
    <t>Sök</t>
  </si>
  <si>
    <t>Radio</t>
  </si>
  <si>
    <t>TV</t>
  </si>
  <si>
    <t>Summa</t>
  </si>
  <si>
    <t xml:space="preserve">Sveapaket * </t>
  </si>
  <si>
    <t>Fördelning 60% Landsort / 40% Storstad</t>
  </si>
  <si>
    <t>Populärpress</t>
  </si>
  <si>
    <t>DR/Annonsblad ***</t>
  </si>
  <si>
    <t>Övrigt ****</t>
  </si>
  <si>
    <t>Dagspress storstad *</t>
  </si>
  <si>
    <t>Dagspress kväll</t>
  </si>
  <si>
    <t>Ack diff</t>
  </si>
  <si>
    <t>Populärpress</t>
    <phoneticPr fontId="0" type="noConversion"/>
  </si>
  <si>
    <t>DR/Annonsblad***</t>
    <phoneticPr fontId="0" type="noConversion"/>
  </si>
  <si>
    <t>Övrigt***</t>
  </si>
  <si>
    <t>Mediebyråbarometern</t>
  </si>
  <si>
    <t>Ack 2012</t>
  </si>
  <si>
    <t>Sök**</t>
  </si>
  <si>
    <t>Oktober</t>
  </si>
  <si>
    <t>Oktober 2012</t>
  </si>
  <si>
    <t>Oktober 2011</t>
  </si>
  <si>
    <t>Diff oktober</t>
  </si>
  <si>
    <t>Mediebyråbarometern oktober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</si>
</sst>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17" fontId="3" fillId="2" borderId="1" xfId="0" quotePrefix="1" applyNumberFormat="1" applyFont="1" applyFill="1" applyBorder="1"/>
    <xf numFmtId="17" fontId="3" fillId="2" borderId="1" xfId="0" quotePrefix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0" fontId="3" fillId="2" borderId="2" xfId="0" applyFont="1" applyFill="1" applyBorder="1"/>
    <xf numFmtId="3" fontId="3" fillId="2" borderId="2" xfId="0" applyNumberFormat="1" applyFont="1" applyFill="1" applyBorder="1" applyAlignment="1">
      <alignment horizontal="right"/>
    </xf>
    <xf numFmtId="164" fontId="3" fillId="2" borderId="2" xfId="1" applyNumberFormat="1" applyFon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164" fontId="4" fillId="2" borderId="0" xfId="1" applyNumberFormat="1" applyFont="1" applyFill="1" applyAlignment="1">
      <alignment horizontal="right"/>
    </xf>
    <xf numFmtId="3" fontId="0" fillId="2" borderId="0" xfId="0" applyNumberFormat="1" applyFill="1"/>
    <xf numFmtId="164" fontId="4" fillId="2" borderId="0" xfId="1" applyNumberFormat="1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horizontal="right"/>
    </xf>
    <xf numFmtId="2" fontId="2" fillId="2" borderId="0" xfId="1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 vertical="center"/>
    </xf>
    <xf numFmtId="164" fontId="2" fillId="2" borderId="3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62146283098014E-2"/>
          <c:y val="4.1179331111218458E-2"/>
          <c:w val="0.79538777020461371"/>
          <c:h val="0.92854794991116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'MBB graf'!$P$3</c:f>
              <c:strCache>
                <c:ptCount val="1"/>
                <c:pt idx="0">
                  <c:v>Diff oktober</c:v>
                </c:pt>
              </c:strCache>
            </c:strRef>
          </c:tx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'MBB graf'!$O$4:$O$17</c:f>
              <c:strCache>
                <c:ptCount val="14"/>
                <c:pt idx="0">
                  <c:v>Dagspress landsort *</c:v>
                </c:pt>
                <c:pt idx="1">
                  <c:v>Dagspress storstad *</c:v>
                </c:pt>
                <c:pt idx="2">
                  <c:v>Dagspress kväll</c:v>
                </c:pt>
                <c:pt idx="3">
                  <c:v>Populärpress</c:v>
                </c:pt>
                <c:pt idx="4">
                  <c:v>Fackpress</c:v>
                </c:pt>
                <c:pt idx="5">
                  <c:v>Utomhus/trafikreklam</c:v>
                </c:pt>
                <c:pt idx="6">
                  <c:v>Bio</c:v>
                </c:pt>
                <c:pt idx="7">
                  <c:v>Internet</c:v>
                </c:pt>
                <c:pt idx="8">
                  <c:v>Sök</c:v>
                </c:pt>
                <c:pt idx="9">
                  <c:v>Radio</c:v>
                </c:pt>
                <c:pt idx="10">
                  <c:v>TV</c:v>
                </c:pt>
                <c:pt idx="11">
                  <c:v>DR/Annonsblad***</c:v>
                </c:pt>
                <c:pt idx="12">
                  <c:v>Övrigt***</c:v>
                </c:pt>
                <c:pt idx="13">
                  <c:v>Summa</c:v>
                </c:pt>
              </c:strCache>
            </c:strRef>
          </c:cat>
          <c:val>
            <c:numRef>
              <c:f>'MBB graf'!$P$4:$P$17</c:f>
              <c:numCache>
                <c:formatCode>0.0%</c:formatCode>
                <c:ptCount val="14"/>
                <c:pt idx="0">
                  <c:v>-0.2019843252872886</c:v>
                </c:pt>
                <c:pt idx="1">
                  <c:v>-0.19277948870577055</c:v>
                </c:pt>
                <c:pt idx="2">
                  <c:v>-0.1599609441075176</c:v>
                </c:pt>
                <c:pt idx="3">
                  <c:v>-0.13801091651053277</c:v>
                </c:pt>
                <c:pt idx="4">
                  <c:v>-9.7851753165198452E-2</c:v>
                </c:pt>
                <c:pt idx="5">
                  <c:v>-0.18527100482798275</c:v>
                </c:pt>
                <c:pt idx="6">
                  <c:v>0.84420255417729972</c:v>
                </c:pt>
                <c:pt idx="7">
                  <c:v>-5.4867662337527268E-2</c:v>
                </c:pt>
                <c:pt idx="8">
                  <c:v>2.8959552054926396E-2</c:v>
                </c:pt>
                <c:pt idx="9">
                  <c:v>-0.19543973948025462</c:v>
                </c:pt>
                <c:pt idx="10">
                  <c:v>8.1696224370619852E-2</c:v>
                </c:pt>
                <c:pt idx="11">
                  <c:v>-0.2888809386821144</c:v>
                </c:pt>
                <c:pt idx="12">
                  <c:v>6.6578068300580107E-2</c:v>
                </c:pt>
                <c:pt idx="13">
                  <c:v>-4.6903968998883716E-2</c:v>
                </c:pt>
              </c:numCache>
            </c:numRef>
          </c:val>
        </c:ser>
        <c:ser>
          <c:idx val="1"/>
          <c:order val="1"/>
          <c:tx>
            <c:strRef>
              <c:f>'MBB graf'!$Q$3</c:f>
              <c:strCache>
                <c:ptCount val="1"/>
                <c:pt idx="0">
                  <c:v>Ack diff</c:v>
                </c:pt>
              </c:strCache>
            </c:strRef>
          </c:tx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'MBB graf'!$O$4:$O$17</c:f>
              <c:strCache>
                <c:ptCount val="14"/>
                <c:pt idx="0">
                  <c:v>Dagspress landsort *</c:v>
                </c:pt>
                <c:pt idx="1">
                  <c:v>Dagspress storstad *</c:v>
                </c:pt>
                <c:pt idx="2">
                  <c:v>Dagspress kväll</c:v>
                </c:pt>
                <c:pt idx="3">
                  <c:v>Populärpress</c:v>
                </c:pt>
                <c:pt idx="4">
                  <c:v>Fackpress</c:v>
                </c:pt>
                <c:pt idx="5">
                  <c:v>Utomhus/trafikreklam</c:v>
                </c:pt>
                <c:pt idx="6">
                  <c:v>Bio</c:v>
                </c:pt>
                <c:pt idx="7">
                  <c:v>Internet</c:v>
                </c:pt>
                <c:pt idx="8">
                  <c:v>Sök</c:v>
                </c:pt>
                <c:pt idx="9">
                  <c:v>Radio</c:v>
                </c:pt>
                <c:pt idx="10">
                  <c:v>TV</c:v>
                </c:pt>
                <c:pt idx="11">
                  <c:v>DR/Annonsblad***</c:v>
                </c:pt>
                <c:pt idx="12">
                  <c:v>Övrigt***</c:v>
                </c:pt>
                <c:pt idx="13">
                  <c:v>Summa</c:v>
                </c:pt>
              </c:strCache>
            </c:strRef>
          </c:cat>
          <c:val>
            <c:numRef>
              <c:f>'MBB graf'!$Q$4:$Q$17</c:f>
              <c:numCache>
                <c:formatCode>0.0%</c:formatCode>
                <c:ptCount val="14"/>
                <c:pt idx="0">
                  <c:v>-8.9475867554006716E-2</c:v>
                </c:pt>
                <c:pt idx="1">
                  <c:v>-0.14318782323275525</c:v>
                </c:pt>
                <c:pt idx="2">
                  <c:v>-4.4347767602470944E-2</c:v>
                </c:pt>
                <c:pt idx="3">
                  <c:v>-0.10668829396585755</c:v>
                </c:pt>
                <c:pt idx="4">
                  <c:v>-8.7914994988704032E-2</c:v>
                </c:pt>
                <c:pt idx="5">
                  <c:v>-0.11012370980939312</c:v>
                </c:pt>
                <c:pt idx="6">
                  <c:v>-2.9630415109002772E-2</c:v>
                </c:pt>
                <c:pt idx="7">
                  <c:v>6.0996361596258097E-2</c:v>
                </c:pt>
                <c:pt idx="8">
                  <c:v>0.26367460956510724</c:v>
                </c:pt>
                <c:pt idx="9">
                  <c:v>-0.15010290273335669</c:v>
                </c:pt>
                <c:pt idx="10">
                  <c:v>5.9213661853395827E-2</c:v>
                </c:pt>
                <c:pt idx="11">
                  <c:v>-1.2961362445925384E-2</c:v>
                </c:pt>
                <c:pt idx="12">
                  <c:v>0.14707914458777571</c:v>
                </c:pt>
                <c:pt idx="13">
                  <c:v>-9.6657999810708661E-3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43136"/>
        <c:axId val="247649024"/>
      </c:barChart>
      <c:catAx>
        <c:axId val="247643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47649024"/>
        <c:crosses val="autoZero"/>
        <c:auto val="1"/>
        <c:lblAlgn val="ctr"/>
        <c:lblOffset val="100"/>
        <c:noMultiLvlLbl val="0"/>
      </c:catAx>
      <c:valAx>
        <c:axId val="247649024"/>
        <c:scaling>
          <c:orientation val="minMax"/>
          <c:max val="0.30000000000000004"/>
          <c:min val="-0.3000000000000000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47643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02149533679828"/>
          <c:y val="0.34708124674599722"/>
          <c:w val="0.13695171502771639"/>
          <c:h val="9.861166127240229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66674</xdr:rowOff>
    </xdr:from>
    <xdr:to>
      <xdr:col>11</xdr:col>
      <xdr:colOff>590549</xdr:colOff>
      <xdr:row>28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561975</xdr:colOff>
      <xdr:row>2</xdr:row>
      <xdr:rowOff>47625</xdr:rowOff>
    </xdr:from>
    <xdr:to>
      <xdr:col>5</xdr:col>
      <xdr:colOff>200025</xdr:colOff>
      <xdr:row>2</xdr:row>
      <xdr:rowOff>142875</xdr:rowOff>
    </xdr:to>
    <xdr:cxnSp macro="">
      <xdr:nvCxnSpPr>
        <xdr:cNvPr id="4" name="Straight Connector 3"/>
        <xdr:cNvCxnSpPr/>
      </xdr:nvCxnSpPr>
      <xdr:spPr>
        <a:xfrm flipH="1">
          <a:off x="3000375" y="371475"/>
          <a:ext cx="247650" cy="95250"/>
        </a:xfrm>
        <a:prstGeom prst="line">
          <a:avLst/>
        </a:prstGeom>
        <a:ln w="412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0</xdr:row>
      <xdr:rowOff>66675</xdr:rowOff>
    </xdr:from>
    <xdr:to>
      <xdr:col>5</xdr:col>
      <xdr:colOff>552451</xdr:colOff>
      <xdr:row>1</xdr:row>
      <xdr:rowOff>142875</xdr:rowOff>
    </xdr:to>
    <xdr:sp macro="" textlink="">
      <xdr:nvSpPr>
        <xdr:cNvPr id="5" name="TextBox 4"/>
        <xdr:cNvSpPr txBox="1"/>
      </xdr:nvSpPr>
      <xdr:spPr>
        <a:xfrm>
          <a:off x="2695575" y="66675"/>
          <a:ext cx="90487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Bio: +84,4%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Normal="100" workbookViewId="0">
      <selection activeCell="E29" sqref="E29"/>
    </sheetView>
  </sheetViews>
  <sheetFormatPr defaultRowHeight="12.75" x14ac:dyDescent="0.2"/>
  <cols>
    <col min="1" max="1" width="28.140625" style="3" customWidth="1"/>
    <col min="2" max="3" width="15.7109375" style="3" customWidth="1"/>
    <col min="4" max="4" width="12.85546875" style="17" bestFit="1" customWidth="1"/>
    <col min="5" max="6" width="15.7109375" style="3" customWidth="1"/>
    <col min="7" max="7" width="10.7109375" style="3" customWidth="1"/>
    <col min="8" max="16384" width="9.140625" style="3"/>
  </cols>
  <sheetData>
    <row r="1" spans="1:7" s="3" customFormat="1" x14ac:dyDescent="0.2">
      <c r="A1" s="1" t="s">
        <v>21</v>
      </c>
      <c r="B1" s="1"/>
      <c r="C1" s="1"/>
      <c r="D1" s="1"/>
      <c r="E1" s="1"/>
      <c r="F1" s="1"/>
      <c r="G1" s="2"/>
    </row>
    <row r="2" spans="1:7" s="3" customFormat="1" ht="13.5" thickBot="1" x14ac:dyDescent="0.25">
      <c r="A2" s="4" t="s">
        <v>24</v>
      </c>
      <c r="B2" s="5" t="s">
        <v>25</v>
      </c>
      <c r="C2" s="5" t="s">
        <v>26</v>
      </c>
      <c r="D2" s="5" t="s">
        <v>27</v>
      </c>
      <c r="E2" s="6" t="s">
        <v>22</v>
      </c>
      <c r="F2" s="6" t="s">
        <v>0</v>
      </c>
      <c r="G2" s="5" t="s">
        <v>17</v>
      </c>
    </row>
    <row r="3" spans="1:7" s="3" customFormat="1" ht="13.5" thickTop="1" x14ac:dyDescent="0.2">
      <c r="A3" s="2" t="s">
        <v>1</v>
      </c>
      <c r="B3" s="7">
        <v>99002295.075000003</v>
      </c>
      <c r="C3" s="7">
        <v>124060589.55</v>
      </c>
      <c r="D3" s="8">
        <f t="shared" ref="D3:D15" si="0">(B3/C3)-1</f>
        <v>-0.2019843252872886</v>
      </c>
      <c r="E3" s="7">
        <v>906068285.22500002</v>
      </c>
      <c r="F3" s="7">
        <v>995106283.22500002</v>
      </c>
      <c r="G3" s="8">
        <f>(E3/F3)-1</f>
        <v>-8.9475867554006716E-2</v>
      </c>
    </row>
    <row r="4" spans="1:7" s="3" customFormat="1" x14ac:dyDescent="0.2">
      <c r="A4" s="2" t="s">
        <v>15</v>
      </c>
      <c r="B4" s="7">
        <v>149318839.14700001</v>
      </c>
      <c r="C4" s="7">
        <v>184978995.278</v>
      </c>
      <c r="D4" s="8">
        <f t="shared" si="0"/>
        <v>-0.19277948870577055</v>
      </c>
      <c r="E4" s="7">
        <v>1255856186.289</v>
      </c>
      <c r="F4" s="7">
        <v>1465731020.569</v>
      </c>
      <c r="G4" s="8">
        <f t="shared" ref="G4:G16" si="1">(E4/F4)-1</f>
        <v>-0.14318782323275525</v>
      </c>
    </row>
    <row r="5" spans="1:7" s="3" customFormat="1" x14ac:dyDescent="0.2">
      <c r="A5" s="2" t="s">
        <v>16</v>
      </c>
      <c r="B5" s="7">
        <v>35865944.777999997</v>
      </c>
      <c r="C5" s="7">
        <v>42695568.171999998</v>
      </c>
      <c r="D5" s="8">
        <f t="shared" si="0"/>
        <v>-0.1599609441075176</v>
      </c>
      <c r="E5" s="7">
        <v>381133310.486</v>
      </c>
      <c r="F5" s="7">
        <v>398820091.20599997</v>
      </c>
      <c r="G5" s="8">
        <f t="shared" si="1"/>
        <v>-4.4347767602470944E-2</v>
      </c>
    </row>
    <row r="6" spans="1:7" s="3" customFormat="1" x14ac:dyDescent="0.2">
      <c r="A6" s="2" t="s">
        <v>12</v>
      </c>
      <c r="B6" s="7">
        <v>53479831</v>
      </c>
      <c r="C6" s="7">
        <v>62042353</v>
      </c>
      <c r="D6" s="8">
        <f t="shared" si="0"/>
        <v>-0.13801091651053277</v>
      </c>
      <c r="E6" s="7">
        <v>396558217</v>
      </c>
      <c r="F6" s="7">
        <v>443919199</v>
      </c>
      <c r="G6" s="8">
        <f t="shared" si="1"/>
        <v>-0.10668829396585755</v>
      </c>
    </row>
    <row r="7" spans="1:7" s="3" customFormat="1" x14ac:dyDescent="0.2">
      <c r="A7" s="2" t="s">
        <v>2</v>
      </c>
      <c r="B7" s="7">
        <v>25057984</v>
      </c>
      <c r="C7" s="7">
        <v>27775905</v>
      </c>
      <c r="D7" s="8">
        <f t="shared" si="0"/>
        <v>-9.7851753165198452E-2</v>
      </c>
      <c r="E7" s="7">
        <v>186668802</v>
      </c>
      <c r="F7" s="7">
        <v>204661628</v>
      </c>
      <c r="G7" s="8">
        <f t="shared" si="1"/>
        <v>-8.7914994988704032E-2</v>
      </c>
    </row>
    <row r="8" spans="1:7" s="3" customFormat="1" x14ac:dyDescent="0.2">
      <c r="A8" s="2" t="s">
        <v>3</v>
      </c>
      <c r="B8" s="7">
        <v>87271659</v>
      </c>
      <c r="C8" s="7">
        <v>107117409</v>
      </c>
      <c r="D8" s="8">
        <f t="shared" si="0"/>
        <v>-0.18527100482798275</v>
      </c>
      <c r="E8" s="7">
        <v>677063825</v>
      </c>
      <c r="F8" s="7">
        <v>760851629</v>
      </c>
      <c r="G8" s="8">
        <f t="shared" si="1"/>
        <v>-0.11012370980939312</v>
      </c>
    </row>
    <row r="9" spans="1:7" s="3" customFormat="1" x14ac:dyDescent="0.2">
      <c r="A9" s="2" t="s">
        <v>4</v>
      </c>
      <c r="B9" s="7">
        <v>9759732</v>
      </c>
      <c r="C9" s="7">
        <v>5292115</v>
      </c>
      <c r="D9" s="8">
        <f t="shared" si="0"/>
        <v>0.84420255417729972</v>
      </c>
      <c r="E9" s="7">
        <v>64898902</v>
      </c>
      <c r="F9" s="7">
        <v>66880602</v>
      </c>
      <c r="G9" s="8">
        <f t="shared" si="1"/>
        <v>-2.9630415109002772E-2</v>
      </c>
    </row>
    <row r="10" spans="1:7" s="3" customFormat="1" x14ac:dyDescent="0.2">
      <c r="A10" s="2" t="s">
        <v>5</v>
      </c>
      <c r="B10" s="7">
        <v>203568561</v>
      </c>
      <c r="C10" s="7">
        <v>215386304</v>
      </c>
      <c r="D10" s="8">
        <f t="shared" si="0"/>
        <v>-5.4867662337527268E-2</v>
      </c>
      <c r="E10" s="7">
        <v>1475264583</v>
      </c>
      <c r="F10" s="7">
        <v>1390452066</v>
      </c>
      <c r="G10" s="8">
        <f t="shared" si="1"/>
        <v>6.0996361596258097E-2</v>
      </c>
    </row>
    <row r="11" spans="1:7" s="3" customFormat="1" x14ac:dyDescent="0.2">
      <c r="A11" s="2" t="s">
        <v>23</v>
      </c>
      <c r="B11" s="7">
        <v>29544316</v>
      </c>
      <c r="C11" s="7">
        <v>28712806</v>
      </c>
      <c r="D11" s="8">
        <f t="shared" si="0"/>
        <v>2.8959552054926396E-2</v>
      </c>
      <c r="E11" s="7">
        <v>268057295</v>
      </c>
      <c r="F11" s="7">
        <v>212125252</v>
      </c>
      <c r="G11" s="8">
        <f t="shared" si="1"/>
        <v>0.26367460956510724</v>
      </c>
    </row>
    <row r="12" spans="1:7" s="3" customFormat="1" x14ac:dyDescent="0.2">
      <c r="A12" s="2" t="s">
        <v>7</v>
      </c>
      <c r="B12" s="7">
        <v>39365555</v>
      </c>
      <c r="C12" s="7">
        <v>48928038</v>
      </c>
      <c r="D12" s="8">
        <f t="shared" si="0"/>
        <v>-0.19543973948025462</v>
      </c>
      <c r="E12" s="7">
        <v>301472958</v>
      </c>
      <c r="F12" s="7">
        <v>354717011</v>
      </c>
      <c r="G12" s="8">
        <f t="shared" si="1"/>
        <v>-0.15010290273335669</v>
      </c>
    </row>
    <row r="13" spans="1:7" s="3" customFormat="1" x14ac:dyDescent="0.2">
      <c r="A13" s="2" t="s">
        <v>8</v>
      </c>
      <c r="B13" s="7">
        <v>729904631</v>
      </c>
      <c r="C13" s="7">
        <v>674777830</v>
      </c>
      <c r="D13" s="8">
        <f t="shared" si="0"/>
        <v>8.1696224370619852E-2</v>
      </c>
      <c r="E13" s="7">
        <v>4574846455</v>
      </c>
      <c r="F13" s="7">
        <v>4319096911</v>
      </c>
      <c r="G13" s="8">
        <f t="shared" si="1"/>
        <v>5.9213661853395827E-2</v>
      </c>
    </row>
    <row r="14" spans="1:7" s="3" customFormat="1" x14ac:dyDescent="0.2">
      <c r="A14" s="2" t="s">
        <v>13</v>
      </c>
      <c r="B14" s="7">
        <v>40541180</v>
      </c>
      <c r="C14" s="7">
        <v>57010397</v>
      </c>
      <c r="D14" s="8">
        <f t="shared" si="0"/>
        <v>-0.2888809386821144</v>
      </c>
      <c r="E14" s="7">
        <v>450629442</v>
      </c>
      <c r="F14" s="7">
        <v>456546912</v>
      </c>
      <c r="G14" s="8">
        <f t="shared" si="1"/>
        <v>-1.2961362445925384E-2</v>
      </c>
    </row>
    <row r="15" spans="1:7" s="3" customFormat="1" x14ac:dyDescent="0.2">
      <c r="A15" s="2" t="s">
        <v>14</v>
      </c>
      <c r="B15" s="7">
        <v>19237282</v>
      </c>
      <c r="C15" s="7">
        <v>18036450</v>
      </c>
      <c r="D15" s="8">
        <f t="shared" si="0"/>
        <v>6.6578068300580107E-2</v>
      </c>
      <c r="E15" s="7">
        <v>171247699</v>
      </c>
      <c r="F15" s="7">
        <v>149290221</v>
      </c>
      <c r="G15" s="8">
        <f t="shared" si="1"/>
        <v>0.14707914458777571</v>
      </c>
    </row>
    <row r="16" spans="1:7" s="3" customFormat="1" ht="13.5" thickBot="1" x14ac:dyDescent="0.25">
      <c r="A16" s="9" t="s">
        <v>9</v>
      </c>
      <c r="B16" s="10">
        <f>SUM(B3:B15)</f>
        <v>1521917810</v>
      </c>
      <c r="C16" s="10">
        <f>SUM(C3:C15)</f>
        <v>1596814760</v>
      </c>
      <c r="D16" s="11">
        <f t="shared" ref="D16" si="2">(B16/C16)-1</f>
        <v>-4.6903968998883716E-2</v>
      </c>
      <c r="E16" s="10">
        <f>SUM(E3:E15)</f>
        <v>11109765960</v>
      </c>
      <c r="F16" s="10">
        <f>SUM(F3:F15)</f>
        <v>11218198826</v>
      </c>
      <c r="G16" s="11">
        <f t="shared" si="1"/>
        <v>-9.6657999810708661E-3</v>
      </c>
    </row>
    <row r="17" spans="1:7" s="3" customFormat="1" ht="13.5" thickTop="1" x14ac:dyDescent="0.2">
      <c r="B17" s="12"/>
      <c r="C17" s="13"/>
      <c r="D17" s="12"/>
      <c r="E17" s="13"/>
      <c r="F17" s="13"/>
      <c r="G17" s="13"/>
    </row>
    <row r="18" spans="1:7" s="3" customFormat="1" x14ac:dyDescent="0.2">
      <c r="A18" s="14" t="s">
        <v>10</v>
      </c>
      <c r="B18" s="15">
        <v>5632755</v>
      </c>
      <c r="C18" s="15">
        <v>6498295</v>
      </c>
      <c r="D18" s="16"/>
      <c r="E18" s="15">
        <v>53023597</v>
      </c>
      <c r="F18" s="15">
        <v>50773417</v>
      </c>
      <c r="G18" s="13"/>
    </row>
    <row r="19" spans="1:7" s="3" customFormat="1" x14ac:dyDescent="0.2">
      <c r="A19" s="14" t="s">
        <v>11</v>
      </c>
      <c r="D19" s="17"/>
      <c r="G19" s="18"/>
    </row>
    <row r="20" spans="1:7" s="3" customFormat="1" x14ac:dyDescent="0.2"/>
    <row r="21" spans="1:7" s="3" customFormat="1" x14ac:dyDescent="0.2">
      <c r="A21" s="19"/>
      <c r="B21" s="17"/>
    </row>
    <row r="25" spans="1:7" s="3" customFormat="1" x14ac:dyDescent="0.2">
      <c r="A25" s="20"/>
      <c r="B25" s="21"/>
      <c r="D25" s="17"/>
    </row>
    <row r="26" spans="1:7" s="3" customFormat="1" x14ac:dyDescent="0.2">
      <c r="A26" s="20"/>
      <c r="B26" s="22"/>
      <c r="D26" s="17"/>
    </row>
    <row r="27" spans="1:7" s="3" customFormat="1" x14ac:dyDescent="0.2">
      <c r="A27" s="20"/>
      <c r="B27" s="23"/>
      <c r="D27" s="17"/>
    </row>
    <row r="28" spans="1:7" s="3" customFormat="1" x14ac:dyDescent="0.2">
      <c r="A28" s="20"/>
      <c r="B28" s="21"/>
      <c r="D28" s="17"/>
    </row>
    <row r="29" spans="1:7" s="3" customFormat="1" x14ac:dyDescent="0.2">
      <c r="A29" s="20"/>
      <c r="B29" s="23"/>
      <c r="D29" s="17"/>
    </row>
    <row r="39" spans="4:4" s="3" customFormat="1" x14ac:dyDescent="0.2">
      <c r="D39" s="1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D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3:Q18"/>
  <sheetViews>
    <sheetView workbookViewId="0">
      <selection activeCell="G36" sqref="G36"/>
    </sheetView>
  </sheetViews>
  <sheetFormatPr defaultRowHeight="12.75" x14ac:dyDescent="0.2"/>
  <cols>
    <col min="1" max="14" width="9.140625" style="3"/>
    <col min="15" max="15" width="33.28515625" style="3" bestFit="1" customWidth="1"/>
    <col min="16" max="16" width="12.85546875" style="3" bestFit="1" customWidth="1"/>
    <col min="17" max="16384" width="9.140625" style="3"/>
  </cols>
  <sheetData>
    <row r="3" spans="15:17" ht="13.5" thickBot="1" x14ac:dyDescent="0.25">
      <c r="O3" s="9" t="s">
        <v>28</v>
      </c>
      <c r="P3" s="9" t="s">
        <v>27</v>
      </c>
      <c r="Q3" s="9" t="s">
        <v>17</v>
      </c>
    </row>
    <row r="4" spans="15:17" ht="13.5" thickTop="1" x14ac:dyDescent="0.2">
      <c r="O4" s="2" t="s">
        <v>1</v>
      </c>
      <c r="P4" s="24">
        <v>-0.2019843252872886</v>
      </c>
      <c r="Q4" s="24">
        <v>-8.9475867554006716E-2</v>
      </c>
    </row>
    <row r="5" spans="15:17" x14ac:dyDescent="0.2">
      <c r="O5" s="2" t="s">
        <v>15</v>
      </c>
      <c r="P5" s="24">
        <v>-0.19277948870577055</v>
      </c>
      <c r="Q5" s="24">
        <v>-0.14318782323275525</v>
      </c>
    </row>
    <row r="6" spans="15:17" x14ac:dyDescent="0.2">
      <c r="O6" s="2" t="s">
        <v>16</v>
      </c>
      <c r="P6" s="24">
        <v>-0.1599609441075176</v>
      </c>
      <c r="Q6" s="24">
        <v>-4.4347767602470944E-2</v>
      </c>
    </row>
    <row r="7" spans="15:17" x14ac:dyDescent="0.2">
      <c r="O7" s="2" t="s">
        <v>18</v>
      </c>
      <c r="P7" s="24">
        <v>-0.13801091651053277</v>
      </c>
      <c r="Q7" s="24">
        <v>-0.10668829396585755</v>
      </c>
    </row>
    <row r="8" spans="15:17" x14ac:dyDescent="0.2">
      <c r="O8" s="2" t="s">
        <v>2</v>
      </c>
      <c r="P8" s="24">
        <v>-9.7851753165198452E-2</v>
      </c>
      <c r="Q8" s="24">
        <v>-8.7914994988704032E-2</v>
      </c>
    </row>
    <row r="9" spans="15:17" x14ac:dyDescent="0.2">
      <c r="O9" s="2" t="s">
        <v>3</v>
      </c>
      <c r="P9" s="24">
        <v>-0.18527100482798275</v>
      </c>
      <c r="Q9" s="24">
        <v>-0.11012370980939312</v>
      </c>
    </row>
    <row r="10" spans="15:17" x14ac:dyDescent="0.2">
      <c r="O10" s="2" t="s">
        <v>4</v>
      </c>
      <c r="P10" s="24">
        <v>0.84420255417729972</v>
      </c>
      <c r="Q10" s="24">
        <v>-2.9630415109002772E-2</v>
      </c>
    </row>
    <row r="11" spans="15:17" x14ac:dyDescent="0.2">
      <c r="O11" s="2" t="s">
        <v>5</v>
      </c>
      <c r="P11" s="24">
        <v>-5.4867662337527268E-2</v>
      </c>
      <c r="Q11" s="24">
        <v>6.0996361596258097E-2</v>
      </c>
    </row>
    <row r="12" spans="15:17" x14ac:dyDescent="0.2">
      <c r="O12" s="2" t="s">
        <v>6</v>
      </c>
      <c r="P12" s="24">
        <v>2.8959552054926396E-2</v>
      </c>
      <c r="Q12" s="24">
        <v>0.26367460956510724</v>
      </c>
    </row>
    <row r="13" spans="15:17" x14ac:dyDescent="0.2">
      <c r="O13" s="2" t="s">
        <v>7</v>
      </c>
      <c r="P13" s="24">
        <v>-0.19543973948025462</v>
      </c>
      <c r="Q13" s="24">
        <v>-0.15010290273335669</v>
      </c>
    </row>
    <row r="14" spans="15:17" x14ac:dyDescent="0.2">
      <c r="O14" s="2" t="s">
        <v>8</v>
      </c>
      <c r="P14" s="24">
        <v>8.1696224370619852E-2</v>
      </c>
      <c r="Q14" s="24">
        <v>5.9213661853395827E-2</v>
      </c>
    </row>
    <row r="15" spans="15:17" x14ac:dyDescent="0.2">
      <c r="O15" s="2" t="s">
        <v>19</v>
      </c>
      <c r="P15" s="24">
        <v>-0.2888809386821144</v>
      </c>
      <c r="Q15" s="24">
        <v>-1.2961362445925384E-2</v>
      </c>
    </row>
    <row r="16" spans="15:17" x14ac:dyDescent="0.2">
      <c r="O16" s="2" t="s">
        <v>20</v>
      </c>
      <c r="P16" s="25">
        <v>6.6578068300580107E-2</v>
      </c>
      <c r="Q16" s="25">
        <v>0.14707914458777571</v>
      </c>
    </row>
    <row r="17" spans="15:17" ht="13.5" thickBot="1" x14ac:dyDescent="0.25">
      <c r="O17" s="9" t="s">
        <v>9</v>
      </c>
      <c r="P17" s="26">
        <v>-4.6903968998883716E-2</v>
      </c>
      <c r="Q17" s="26">
        <v>-9.6657999810708661E-3</v>
      </c>
    </row>
    <row r="18" spans="15:17" ht="13.5" thickTop="1" x14ac:dyDescent="0.2"/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MBB oktober</vt:lpstr>
      <vt:lpstr>MBB graf</vt:lpstr>
      <vt:lpstr>'MBB oktober'!Print_Area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Per Hedberg</cp:lastModifiedBy>
  <cp:lastPrinted>2012-11-12T06:03:19Z</cp:lastPrinted>
  <dcterms:created xsi:type="dcterms:W3CDTF">2012-01-10T11:13:46Z</dcterms:created>
  <dcterms:modified xsi:type="dcterms:W3CDTF">2012-11-12T06:43:28Z</dcterms:modified>
</cp:coreProperties>
</file>