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185" yWindow="1965" windowWidth="11565" windowHeight="7905" activeTab="1"/>
  </bookViews>
  <sheets>
    <sheet name="MBB september" sheetId="1" r:id="rId1"/>
    <sheet name="MBB graf" sheetId="2" r:id="rId2"/>
  </sheets>
  <definedNames>
    <definedName name="_xlnm.Print_Area" localSheetId="0">'MBB september'!$A$1:$G$19</definedName>
  </definedNames>
  <calcPr calcId="145621"/>
</workbook>
</file>

<file path=xl/calcChain.xml><?xml version="1.0" encoding="utf-8"?>
<calcChain xmlns="http://schemas.openxmlformats.org/spreadsheetml/2006/main">
  <c r="F16" i="1" l="1"/>
  <c r="E16" i="1"/>
  <c r="C16" i="1"/>
  <c r="B16" i="1"/>
  <c r="G15" i="1"/>
  <c r="D15" i="1"/>
  <c r="G14" i="1"/>
  <c r="D14" i="1"/>
  <c r="G13" i="1"/>
  <c r="D13" i="1"/>
  <c r="G12" i="1"/>
  <c r="D12" i="1"/>
  <c r="G11" i="1"/>
  <c r="D11" i="1"/>
  <c r="G10" i="1"/>
  <c r="D10" i="1"/>
  <c r="G9" i="1"/>
  <c r="D9" i="1"/>
  <c r="G8" i="1"/>
  <c r="D8" i="1"/>
  <c r="G7" i="1"/>
  <c r="D7" i="1"/>
  <c r="G6" i="1"/>
  <c r="D6" i="1"/>
  <c r="G5" i="1"/>
  <c r="D5" i="1"/>
  <c r="G16" i="1" l="1"/>
  <c r="D16" i="1"/>
  <c r="G4" i="1"/>
  <c r="D4" i="1"/>
  <c r="G3" i="1"/>
  <c r="D3" i="1"/>
</calcChain>
</file>

<file path=xl/sharedStrings.xml><?xml version="1.0" encoding="utf-8"?>
<sst xmlns="http://schemas.openxmlformats.org/spreadsheetml/2006/main" count="41" uniqueCount="29">
  <si>
    <t>Ack 2011</t>
  </si>
  <si>
    <t>Dagspress landsort *</t>
  </si>
  <si>
    <t>Fackpress</t>
  </si>
  <si>
    <t>Utomhus/trafikreklam</t>
  </si>
  <si>
    <t>Bio</t>
  </si>
  <si>
    <t>Internet</t>
  </si>
  <si>
    <t>Sök</t>
  </si>
  <si>
    <t>Radio</t>
  </si>
  <si>
    <t>TV</t>
  </si>
  <si>
    <t>Summa</t>
  </si>
  <si>
    <t xml:space="preserve">Sveapaket * </t>
  </si>
  <si>
    <t>Fördelning 60% Landsort / 40% Storstad</t>
  </si>
  <si>
    <t>Populärpress</t>
  </si>
  <si>
    <t>DR/Annonsblad ***</t>
  </si>
  <si>
    <t>Övrigt ****</t>
  </si>
  <si>
    <t>Dagspress storstad *</t>
  </si>
  <si>
    <t>Dagspress kväll</t>
  </si>
  <si>
    <t>Ack diff</t>
  </si>
  <si>
    <t>Populärpress</t>
    <phoneticPr fontId="0" type="noConversion"/>
  </si>
  <si>
    <t>DR/Annonsblad***</t>
    <phoneticPr fontId="0" type="noConversion"/>
  </si>
  <si>
    <t>Övrigt***</t>
  </si>
  <si>
    <t>Mediebyråbarometern</t>
  </si>
  <si>
    <t>Ack 2012</t>
  </si>
  <si>
    <t>Sök**</t>
  </si>
  <si>
    <t>September</t>
  </si>
  <si>
    <t>September 2012</t>
  </si>
  <si>
    <t>September 2011</t>
  </si>
  <si>
    <t>Diff september</t>
  </si>
  <si>
    <t>Mediebyråbarometern september 2012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</si>
</sst>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7" x14ac:knownFonts="1">
    <font>
      <sz val="10"/>
      <name val="Arial"/>
    </font>
    <font>
      <b/>
      <sz val="10"/>
      <name val="Arial"/>
      <family val="2"/>
    </font>
    <font>
      <sz val="10"/>
      <name val="Calibri"/>
      <family val="2"/>
    </font>
    <font>
      <b/>
      <sz val="10"/>
      <name val="Calibri"/>
      <family val="2"/>
    </font>
    <font>
      <i/>
      <sz val="10"/>
      <name val="Calibri"/>
      <family val="2"/>
    </font>
    <font>
      <sz val="10"/>
      <name val="Arial"/>
      <family val="2"/>
    </font>
    <font>
      <sz val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28">
    <xf numFmtId="0" fontId="0" fillId="0" borderId="0" xfId="0"/>
    <xf numFmtId="3" fontId="0" fillId="0" borderId="0" xfId="0" applyNumberFormat="1"/>
    <xf numFmtId="0" fontId="2" fillId="0" borderId="0" xfId="0" applyFont="1" applyFill="1"/>
    <xf numFmtId="0" fontId="1" fillId="0" borderId="0" xfId="0" applyFont="1"/>
    <xf numFmtId="164" fontId="2" fillId="0" borderId="0" xfId="0" applyNumberFormat="1" applyFont="1" applyFill="1" applyAlignment="1">
      <alignment horizontal="right"/>
    </xf>
    <xf numFmtId="0" fontId="3" fillId="0" borderId="2" xfId="0" applyFont="1" applyFill="1" applyBorder="1"/>
    <xf numFmtId="164" fontId="2" fillId="0" borderId="0" xfId="0" applyNumberFormat="1" applyFont="1" applyAlignment="1">
      <alignment horizontal="right" vertical="center"/>
    </xf>
    <xf numFmtId="164" fontId="2" fillId="0" borderId="3" xfId="0" applyNumberFormat="1" applyFont="1" applyFill="1" applyBorder="1" applyAlignment="1">
      <alignment horizontal="right"/>
    </xf>
    <xf numFmtId="164" fontId="3" fillId="0" borderId="1" xfId="0" applyNumberFormat="1" applyFont="1" applyBorder="1" applyAlignment="1">
      <alignment horizontal="right" vertical="center"/>
    </xf>
    <xf numFmtId="0" fontId="2" fillId="0" borderId="0" xfId="0" applyFont="1" applyAlignment="1">
      <alignment vertical="center"/>
    </xf>
    <xf numFmtId="0" fontId="3" fillId="0" borderId="0" xfId="0" applyFont="1" applyFill="1"/>
    <xf numFmtId="17" fontId="3" fillId="0" borderId="1" xfId="0" quotePrefix="1" applyNumberFormat="1" applyFont="1" applyFill="1" applyBorder="1"/>
    <xf numFmtId="0" fontId="0" fillId="0" borderId="0" xfId="0" applyFill="1"/>
    <xf numFmtId="3" fontId="0" fillId="0" borderId="0" xfId="0" applyNumberFormat="1" applyFill="1"/>
    <xf numFmtId="0" fontId="4" fillId="0" borderId="0" xfId="0" applyFont="1" applyFill="1"/>
    <xf numFmtId="164" fontId="4" fillId="0" borderId="0" xfId="1" applyNumberFormat="1" applyFont="1" applyFill="1" applyAlignment="1">
      <alignment horizontal="center"/>
    </xf>
    <xf numFmtId="2" fontId="2" fillId="0" borderId="0" xfId="0" applyNumberFormat="1" applyFont="1" applyFill="1" applyAlignment="1">
      <alignment horizontal="right"/>
    </xf>
    <xf numFmtId="2" fontId="2" fillId="0" borderId="0" xfId="1" applyNumberFormat="1" applyFont="1" applyFill="1" applyAlignment="1">
      <alignment horizontal="right"/>
    </xf>
    <xf numFmtId="17" fontId="3" fillId="0" borderId="1" xfId="0" quotePrefix="1" applyNumberFormat="1" applyFont="1" applyFill="1" applyBorder="1" applyAlignment="1">
      <alignment horizontal="right"/>
    </xf>
    <xf numFmtId="0" fontId="3" fillId="0" borderId="1" xfId="0" applyFont="1" applyFill="1" applyBorder="1" applyAlignment="1">
      <alignment horizontal="right"/>
    </xf>
    <xf numFmtId="3" fontId="6" fillId="0" borderId="0" xfId="0" applyNumberFormat="1" applyFont="1" applyAlignment="1">
      <alignment horizontal="right"/>
    </xf>
    <xf numFmtId="164" fontId="2" fillId="0" borderId="0" xfId="1" applyNumberFormat="1" applyFont="1" applyFill="1" applyAlignment="1">
      <alignment horizontal="right"/>
    </xf>
    <xf numFmtId="3" fontId="3" fillId="0" borderId="2" xfId="0" applyNumberFormat="1" applyFont="1" applyFill="1" applyBorder="1" applyAlignment="1">
      <alignment horizontal="right"/>
    </xf>
    <xf numFmtId="164" fontId="3" fillId="0" borderId="2" xfId="1" applyNumberFormat="1" applyFont="1" applyFill="1" applyBorder="1" applyAlignment="1">
      <alignment horizontal="right"/>
    </xf>
    <xf numFmtId="3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3" fontId="4" fillId="0" borderId="0" xfId="0" applyNumberFormat="1" applyFont="1" applyFill="1" applyAlignment="1">
      <alignment horizontal="right"/>
    </xf>
    <xf numFmtId="164" fontId="4" fillId="0" borderId="0" xfId="1" applyNumberFormat="1" applyFont="1" applyFill="1" applyAlignment="1">
      <alignment horizontal="right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462146283098014E-2"/>
          <c:y val="4.1179331111218458E-2"/>
          <c:w val="0.79538777020461371"/>
          <c:h val="0.9285479499111690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'MBB graf'!$P$3</c:f>
              <c:strCache>
                <c:ptCount val="1"/>
                <c:pt idx="0">
                  <c:v>Diff september</c:v>
                </c:pt>
              </c:strCache>
            </c:strRef>
          </c:tx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'MBB graf'!$O$4:$O$17</c:f>
              <c:strCache>
                <c:ptCount val="14"/>
                <c:pt idx="0">
                  <c:v>Dagspress landsort *</c:v>
                </c:pt>
                <c:pt idx="1">
                  <c:v>Dagspress storstad *</c:v>
                </c:pt>
                <c:pt idx="2">
                  <c:v>Dagspress kväll</c:v>
                </c:pt>
                <c:pt idx="3">
                  <c:v>Populärpress</c:v>
                </c:pt>
                <c:pt idx="4">
                  <c:v>Fackpress</c:v>
                </c:pt>
                <c:pt idx="5">
                  <c:v>Utomhus/trafikreklam</c:v>
                </c:pt>
                <c:pt idx="6">
                  <c:v>Bio</c:v>
                </c:pt>
                <c:pt idx="7">
                  <c:v>Internet</c:v>
                </c:pt>
                <c:pt idx="8">
                  <c:v>Sök</c:v>
                </c:pt>
                <c:pt idx="9">
                  <c:v>Radio</c:v>
                </c:pt>
                <c:pt idx="10">
                  <c:v>TV</c:v>
                </c:pt>
                <c:pt idx="11">
                  <c:v>DR/Annonsblad***</c:v>
                </c:pt>
                <c:pt idx="12">
                  <c:v>Övrigt***</c:v>
                </c:pt>
                <c:pt idx="13">
                  <c:v>Summa</c:v>
                </c:pt>
              </c:strCache>
            </c:strRef>
          </c:cat>
          <c:val>
            <c:numRef>
              <c:f>'MBB graf'!$P$4:$P$17</c:f>
              <c:numCache>
                <c:formatCode>0.0%</c:formatCode>
                <c:ptCount val="14"/>
                <c:pt idx="0">
                  <c:v>-0.27208615449883644</c:v>
                </c:pt>
                <c:pt idx="1">
                  <c:v>-0.16000436055752432</c:v>
                </c:pt>
                <c:pt idx="2">
                  <c:v>-3.0858306390916579E-2</c:v>
                </c:pt>
                <c:pt idx="3">
                  <c:v>-0.16397660048673568</c:v>
                </c:pt>
                <c:pt idx="4">
                  <c:v>-0.20325386303652859</c:v>
                </c:pt>
                <c:pt idx="5">
                  <c:v>-0.19644602530721389</c:v>
                </c:pt>
                <c:pt idx="6">
                  <c:v>-0.4499893408202339</c:v>
                </c:pt>
                <c:pt idx="7">
                  <c:v>-9.7923366925998678E-2</c:v>
                </c:pt>
                <c:pt idx="8">
                  <c:v>-2.0898857799033332E-2</c:v>
                </c:pt>
                <c:pt idx="9">
                  <c:v>0.11375312729366449</c:v>
                </c:pt>
                <c:pt idx="10">
                  <c:v>7.5995951406971907E-2</c:v>
                </c:pt>
                <c:pt idx="11">
                  <c:v>-8.5385836855291553E-2</c:v>
                </c:pt>
                <c:pt idx="12">
                  <c:v>0.15293251352812431</c:v>
                </c:pt>
                <c:pt idx="13">
                  <c:v>-6.5921125188211915E-2</c:v>
                </c:pt>
              </c:numCache>
            </c:numRef>
          </c:val>
        </c:ser>
        <c:ser>
          <c:idx val="1"/>
          <c:order val="1"/>
          <c:tx>
            <c:strRef>
              <c:f>'MBB graf'!$Q$3</c:f>
              <c:strCache>
                <c:ptCount val="1"/>
                <c:pt idx="0">
                  <c:v>Ack diff</c:v>
                </c:pt>
              </c:strCache>
            </c:strRef>
          </c:tx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'MBB graf'!$O$4:$O$17</c:f>
              <c:strCache>
                <c:ptCount val="14"/>
                <c:pt idx="0">
                  <c:v>Dagspress landsort *</c:v>
                </c:pt>
                <c:pt idx="1">
                  <c:v>Dagspress storstad *</c:v>
                </c:pt>
                <c:pt idx="2">
                  <c:v>Dagspress kväll</c:v>
                </c:pt>
                <c:pt idx="3">
                  <c:v>Populärpress</c:v>
                </c:pt>
                <c:pt idx="4">
                  <c:v>Fackpress</c:v>
                </c:pt>
                <c:pt idx="5">
                  <c:v>Utomhus/trafikreklam</c:v>
                </c:pt>
                <c:pt idx="6">
                  <c:v>Bio</c:v>
                </c:pt>
                <c:pt idx="7">
                  <c:v>Internet</c:v>
                </c:pt>
                <c:pt idx="8">
                  <c:v>Sök</c:v>
                </c:pt>
                <c:pt idx="9">
                  <c:v>Radio</c:v>
                </c:pt>
                <c:pt idx="10">
                  <c:v>TV</c:v>
                </c:pt>
                <c:pt idx="11">
                  <c:v>DR/Annonsblad***</c:v>
                </c:pt>
                <c:pt idx="12">
                  <c:v>Övrigt***</c:v>
                </c:pt>
                <c:pt idx="13">
                  <c:v>Summa</c:v>
                </c:pt>
              </c:strCache>
            </c:strRef>
          </c:cat>
          <c:val>
            <c:numRef>
              <c:f>'MBB graf'!$Q$4:$Q$17</c:f>
              <c:numCache>
                <c:formatCode>0.0%</c:formatCode>
                <c:ptCount val="14"/>
                <c:pt idx="0">
                  <c:v>-7.4159779841701301E-2</c:v>
                </c:pt>
                <c:pt idx="1">
                  <c:v>-0.13651030533051778</c:v>
                </c:pt>
                <c:pt idx="2">
                  <c:v>-3.0223980852279508E-2</c:v>
                </c:pt>
                <c:pt idx="3">
                  <c:v>-0.10249707894599025</c:v>
                </c:pt>
                <c:pt idx="4">
                  <c:v>-8.6485908727385707E-2</c:v>
                </c:pt>
                <c:pt idx="5">
                  <c:v>-9.8358550054179483E-2</c:v>
                </c:pt>
                <c:pt idx="6">
                  <c:v>-0.10493384908124148</c:v>
                </c:pt>
                <c:pt idx="7">
                  <c:v>7.8059414531266524E-2</c:v>
                </c:pt>
                <c:pt idx="8">
                  <c:v>0.28983576719760884</c:v>
                </c:pt>
                <c:pt idx="9">
                  <c:v>-0.14731462537074547</c:v>
                </c:pt>
                <c:pt idx="10">
                  <c:v>5.4203713859004132E-2</c:v>
                </c:pt>
                <c:pt idx="11">
                  <c:v>2.6111298571213304E-2</c:v>
                </c:pt>
                <c:pt idx="12">
                  <c:v>0.14863241911690284</c:v>
                </c:pt>
                <c:pt idx="13">
                  <c:v>-4.9995607864674607E-3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8761728"/>
        <c:axId val="248767616"/>
      </c:barChart>
      <c:catAx>
        <c:axId val="248761728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5400000" vert="horz"/>
          <a:lstStyle/>
          <a:p>
            <a:pPr>
              <a:defRPr/>
            </a:pPr>
            <a:endParaRPr lang="en-US"/>
          </a:p>
        </c:txPr>
        <c:crossAx val="248767616"/>
        <c:crosses val="autoZero"/>
        <c:auto val="1"/>
        <c:lblAlgn val="ctr"/>
        <c:lblOffset val="100"/>
        <c:noMultiLvlLbl val="0"/>
      </c:catAx>
      <c:valAx>
        <c:axId val="248767616"/>
        <c:scaling>
          <c:orientation val="minMax"/>
          <c:max val="0.30000000000000004"/>
          <c:min val="-0.5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crossAx val="24876172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5602149533679828"/>
          <c:y val="0.34708124674599722"/>
          <c:w val="0.13695171502771639"/>
          <c:h val="9.8611661272402298E-2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66674</xdr:colOff>
      <xdr:row>0</xdr:row>
      <xdr:rowOff>66674</xdr:rowOff>
    </xdr:from>
    <xdr:to>
      <xdr:col>11</xdr:col>
      <xdr:colOff>590549</xdr:colOff>
      <xdr:row>28</xdr:row>
      <xdr:rowOff>152399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9"/>
  <sheetViews>
    <sheetView zoomScaleNormal="100" workbookViewId="0">
      <selection sqref="A1:G16"/>
    </sheetView>
  </sheetViews>
  <sheetFormatPr defaultRowHeight="12.75" x14ac:dyDescent="0.2"/>
  <cols>
    <col min="1" max="1" width="28.140625" customWidth="1"/>
    <col min="2" max="3" width="15.7109375" customWidth="1"/>
    <col min="4" max="4" width="12.85546875" style="1" bestFit="1" customWidth="1"/>
    <col min="5" max="6" width="15.7109375" customWidth="1"/>
    <col min="7" max="7" width="10.7109375" customWidth="1"/>
  </cols>
  <sheetData>
    <row r="1" spans="1:7" x14ac:dyDescent="0.2">
      <c r="A1" s="10" t="s">
        <v>21</v>
      </c>
      <c r="B1" s="10"/>
      <c r="C1" s="10"/>
      <c r="D1" s="10"/>
      <c r="E1" s="10"/>
      <c r="F1" s="10"/>
      <c r="G1" s="2"/>
    </row>
    <row r="2" spans="1:7" ht="13.5" thickBot="1" x14ac:dyDescent="0.25">
      <c r="A2" s="11" t="s">
        <v>24</v>
      </c>
      <c r="B2" s="18" t="s">
        <v>25</v>
      </c>
      <c r="C2" s="18" t="s">
        <v>26</v>
      </c>
      <c r="D2" s="18" t="s">
        <v>27</v>
      </c>
      <c r="E2" s="19" t="s">
        <v>22</v>
      </c>
      <c r="F2" s="19" t="s">
        <v>0</v>
      </c>
      <c r="G2" s="18" t="s">
        <v>17</v>
      </c>
    </row>
    <row r="3" spans="1:7" ht="13.5" thickTop="1" x14ac:dyDescent="0.2">
      <c r="A3" s="2" t="s">
        <v>1</v>
      </c>
      <c r="B3" s="20">
        <v>93178472.049999997</v>
      </c>
      <c r="C3" s="20">
        <v>128007555.59999999</v>
      </c>
      <c r="D3" s="21">
        <f t="shared" ref="D3:D15" si="0">(B3/C3)-1</f>
        <v>-0.27208615449883644</v>
      </c>
      <c r="E3" s="20">
        <v>806449136.80000007</v>
      </c>
      <c r="F3" s="20">
        <v>871045693.67500007</v>
      </c>
      <c r="G3" s="21">
        <f>(E3/F3)-1</f>
        <v>-7.4159779841701301E-2</v>
      </c>
    </row>
    <row r="4" spans="1:7" x14ac:dyDescent="0.2">
      <c r="A4" s="2" t="s">
        <v>15</v>
      </c>
      <c r="B4" s="20">
        <v>148297741.34600002</v>
      </c>
      <c r="C4" s="20">
        <v>176545846.648</v>
      </c>
      <c r="D4" s="21">
        <f t="shared" si="0"/>
        <v>-0.16000436055752432</v>
      </c>
      <c r="E4" s="20">
        <v>1105972302.096</v>
      </c>
      <c r="F4" s="20">
        <v>1280817025.2909999</v>
      </c>
      <c r="G4" s="21">
        <f t="shared" ref="G4:G16" si="1">(E4/F4)-1</f>
        <v>-0.13651030533051778</v>
      </c>
    </row>
    <row r="5" spans="1:7" x14ac:dyDescent="0.2">
      <c r="A5" s="2" t="s">
        <v>16</v>
      </c>
      <c r="B5" s="20">
        <v>34725258.604000002</v>
      </c>
      <c r="C5" s="20">
        <v>35830940.751999997</v>
      </c>
      <c r="D5" s="21">
        <f t="shared" si="0"/>
        <v>-3.0858306390916579E-2</v>
      </c>
      <c r="E5" s="20">
        <v>345359744.10399997</v>
      </c>
      <c r="F5" s="20">
        <v>356123205.03399998</v>
      </c>
      <c r="G5" s="21">
        <f t="shared" si="1"/>
        <v>-3.0223980852279508E-2</v>
      </c>
    </row>
    <row r="6" spans="1:7" x14ac:dyDescent="0.2">
      <c r="A6" s="2" t="s">
        <v>12</v>
      </c>
      <c r="B6" s="20">
        <v>47465537</v>
      </c>
      <c r="C6" s="20">
        <v>56775369</v>
      </c>
      <c r="D6" s="21">
        <f t="shared" si="0"/>
        <v>-0.16397660048673568</v>
      </c>
      <c r="E6" s="20">
        <v>343711761</v>
      </c>
      <c r="F6" s="20">
        <v>382964504</v>
      </c>
      <c r="G6" s="21">
        <f t="shared" si="1"/>
        <v>-0.10249707894599025</v>
      </c>
    </row>
    <row r="7" spans="1:7" x14ac:dyDescent="0.2">
      <c r="A7" s="2" t="s">
        <v>2</v>
      </c>
      <c r="B7" s="20">
        <v>24806146</v>
      </c>
      <c r="C7" s="20">
        <v>31134316</v>
      </c>
      <c r="D7" s="21">
        <f t="shared" si="0"/>
        <v>-0.20325386303652859</v>
      </c>
      <c r="E7" s="20">
        <v>160523479</v>
      </c>
      <c r="F7" s="20">
        <v>175720857</v>
      </c>
      <c r="G7" s="21">
        <f t="shared" si="1"/>
        <v>-8.6485908727385707E-2</v>
      </c>
    </row>
    <row r="8" spans="1:7" x14ac:dyDescent="0.2">
      <c r="A8" s="2" t="s">
        <v>3</v>
      </c>
      <c r="B8" s="20">
        <v>73027252</v>
      </c>
      <c r="C8" s="20">
        <v>90880332</v>
      </c>
      <c r="D8" s="21">
        <f t="shared" si="0"/>
        <v>-0.19644602530721389</v>
      </c>
      <c r="E8" s="20">
        <v>589433870</v>
      </c>
      <c r="F8" s="20">
        <v>653734220</v>
      </c>
      <c r="G8" s="21">
        <f t="shared" si="1"/>
        <v>-9.8358550054179483E-2</v>
      </c>
    </row>
    <row r="9" spans="1:7" x14ac:dyDescent="0.2">
      <c r="A9" s="2" t="s">
        <v>4</v>
      </c>
      <c r="B9" s="20">
        <v>5469570</v>
      </c>
      <c r="C9" s="20">
        <v>9944480</v>
      </c>
      <c r="D9" s="21">
        <f t="shared" si="0"/>
        <v>-0.4499893408202339</v>
      </c>
      <c r="E9" s="20">
        <v>55125770</v>
      </c>
      <c r="F9" s="20">
        <v>61588487</v>
      </c>
      <c r="G9" s="21">
        <f t="shared" si="1"/>
        <v>-0.10493384908124148</v>
      </c>
    </row>
    <row r="10" spans="1:7" x14ac:dyDescent="0.2">
      <c r="A10" s="2" t="s">
        <v>5</v>
      </c>
      <c r="B10" s="20">
        <v>155288894</v>
      </c>
      <c r="C10" s="20">
        <v>172146011</v>
      </c>
      <c r="D10" s="21">
        <f t="shared" si="0"/>
        <v>-9.7923366925998678E-2</v>
      </c>
      <c r="E10" s="20">
        <v>1267010486</v>
      </c>
      <c r="F10" s="20">
        <v>1175269627</v>
      </c>
      <c r="G10" s="21">
        <f t="shared" si="1"/>
        <v>7.8059414531266524E-2</v>
      </c>
    </row>
    <row r="11" spans="1:7" x14ac:dyDescent="0.2">
      <c r="A11" s="2" t="s">
        <v>23</v>
      </c>
      <c r="B11" s="20">
        <v>20375693</v>
      </c>
      <c r="C11" s="20">
        <v>20810611</v>
      </c>
      <c r="D11" s="21">
        <f t="shared" si="0"/>
        <v>-2.0898857799033332E-2</v>
      </c>
      <c r="E11" s="20">
        <v>236571933</v>
      </c>
      <c r="F11" s="20">
        <v>183412446</v>
      </c>
      <c r="G11" s="21">
        <f t="shared" si="1"/>
        <v>0.28983576719760884</v>
      </c>
    </row>
    <row r="12" spans="1:7" x14ac:dyDescent="0.2">
      <c r="A12" s="2" t="s">
        <v>7</v>
      </c>
      <c r="B12" s="20">
        <v>32174097</v>
      </c>
      <c r="C12" s="20">
        <v>28887997</v>
      </c>
      <c r="D12" s="21">
        <f t="shared" si="0"/>
        <v>0.11375312729366449</v>
      </c>
      <c r="E12" s="20">
        <v>260741785</v>
      </c>
      <c r="F12" s="20">
        <v>305788973</v>
      </c>
      <c r="G12" s="21">
        <f t="shared" si="1"/>
        <v>-0.14731462537074547</v>
      </c>
    </row>
    <row r="13" spans="1:7" x14ac:dyDescent="0.2">
      <c r="A13" s="2" t="s">
        <v>8</v>
      </c>
      <c r="B13" s="20">
        <v>491980236</v>
      </c>
      <c r="C13" s="20">
        <v>457232423</v>
      </c>
      <c r="D13" s="21">
        <f t="shared" si="0"/>
        <v>7.5995951406971907E-2</v>
      </c>
      <c r="E13" s="20">
        <v>3841852032</v>
      </c>
      <c r="F13" s="20">
        <v>3644316541</v>
      </c>
      <c r="G13" s="21">
        <f t="shared" si="1"/>
        <v>5.4203713859004132E-2</v>
      </c>
    </row>
    <row r="14" spans="1:7" x14ac:dyDescent="0.2">
      <c r="A14" s="2" t="s">
        <v>13</v>
      </c>
      <c r="B14" s="20">
        <v>48625269</v>
      </c>
      <c r="C14" s="20">
        <v>53164789</v>
      </c>
      <c r="D14" s="21">
        <f t="shared" si="0"/>
        <v>-8.5385836855291553E-2</v>
      </c>
      <c r="E14" s="20">
        <v>409981459</v>
      </c>
      <c r="F14" s="20">
        <v>399548723</v>
      </c>
      <c r="G14" s="21">
        <f t="shared" si="1"/>
        <v>2.6111298571213304E-2</v>
      </c>
    </row>
    <row r="15" spans="1:7" x14ac:dyDescent="0.2">
      <c r="A15" s="2" t="s">
        <v>14</v>
      </c>
      <c r="B15" s="20">
        <v>14730478</v>
      </c>
      <c r="C15" s="20">
        <v>12776531</v>
      </c>
      <c r="D15" s="21">
        <f t="shared" si="0"/>
        <v>0.15293251352812431</v>
      </c>
      <c r="E15" s="20">
        <v>150644836</v>
      </c>
      <c r="F15" s="20">
        <v>131151475</v>
      </c>
      <c r="G15" s="21">
        <f t="shared" si="1"/>
        <v>0.14863241911690284</v>
      </c>
    </row>
    <row r="16" spans="1:7" ht="13.5" thickBot="1" x14ac:dyDescent="0.25">
      <c r="A16" s="5" t="s">
        <v>9</v>
      </c>
      <c r="B16" s="22">
        <f>SUM(B3:B15)</f>
        <v>1190144644</v>
      </c>
      <c r="C16" s="22">
        <f>SUM(C3:C15)</f>
        <v>1274137202</v>
      </c>
      <c r="D16" s="23">
        <f t="shared" ref="D16" si="2">(B16/C16)-1</f>
        <v>-6.5921125188211915E-2</v>
      </c>
      <c r="E16" s="22">
        <f>SUM(E3:E15)</f>
        <v>9573378594</v>
      </c>
      <c r="F16" s="22">
        <f>SUM(F3:F15)</f>
        <v>9621481777</v>
      </c>
      <c r="G16" s="23">
        <f t="shared" si="1"/>
        <v>-4.9995607864674607E-3</v>
      </c>
    </row>
    <row r="17" spans="1:7" ht="13.5" thickTop="1" x14ac:dyDescent="0.2">
      <c r="A17" s="12"/>
      <c r="B17" s="24"/>
      <c r="C17" s="25"/>
      <c r="D17" s="24"/>
      <c r="E17" s="25"/>
      <c r="F17" s="25"/>
      <c r="G17" s="25"/>
    </row>
    <row r="18" spans="1:7" x14ac:dyDescent="0.2">
      <c r="A18" s="14" t="s">
        <v>10</v>
      </c>
      <c r="B18" s="26">
        <v>5173357</v>
      </c>
      <c r="C18" s="26">
        <v>7243963</v>
      </c>
      <c r="D18" s="27"/>
      <c r="E18" s="26">
        <v>47390842</v>
      </c>
      <c r="F18" s="26">
        <v>44275122</v>
      </c>
      <c r="G18" s="25"/>
    </row>
    <row r="19" spans="1:7" x14ac:dyDescent="0.2">
      <c r="A19" s="14" t="s">
        <v>11</v>
      </c>
      <c r="B19" s="12"/>
      <c r="C19" s="12"/>
      <c r="D19" s="13"/>
      <c r="E19" s="12"/>
      <c r="F19" s="12"/>
      <c r="G19" s="15"/>
    </row>
    <row r="20" spans="1:7" x14ac:dyDescent="0.2">
      <c r="D20"/>
    </row>
    <row r="21" spans="1:7" x14ac:dyDescent="0.2">
      <c r="A21" s="3"/>
      <c r="B21" s="1"/>
      <c r="D21"/>
    </row>
    <row r="25" spans="1:7" x14ac:dyDescent="0.2">
      <c r="A25" s="9"/>
      <c r="B25" s="16"/>
    </row>
    <row r="26" spans="1:7" x14ac:dyDescent="0.2">
      <c r="A26" s="9"/>
      <c r="B26" s="17"/>
    </row>
    <row r="27" spans="1:7" x14ac:dyDescent="0.2">
      <c r="A27" s="9"/>
      <c r="B27" s="4"/>
    </row>
    <row r="28" spans="1:7" x14ac:dyDescent="0.2">
      <c r="A28" s="9"/>
      <c r="B28" s="16"/>
    </row>
    <row r="29" spans="1:7" x14ac:dyDescent="0.2">
      <c r="A29" s="9"/>
      <c r="B29" s="4"/>
    </row>
    <row r="39" spans="7:7" x14ac:dyDescent="0.2">
      <c r="G39" s="12"/>
    </row>
  </sheetData>
  <phoneticPr fontId="0" type="noConversion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  <ignoredErrors>
    <ignoredError sqref="D16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O3:Q18"/>
  <sheetViews>
    <sheetView tabSelected="1" workbookViewId="0">
      <selection activeCell="N30" sqref="N30"/>
    </sheetView>
  </sheetViews>
  <sheetFormatPr defaultRowHeight="12.75" x14ac:dyDescent="0.2"/>
  <cols>
    <col min="15" max="15" width="33.28515625" bestFit="1" customWidth="1"/>
    <col min="16" max="16" width="12.85546875" bestFit="1" customWidth="1"/>
  </cols>
  <sheetData>
    <row r="3" spans="15:17" ht="13.5" thickBot="1" x14ac:dyDescent="0.25">
      <c r="O3" s="5" t="s">
        <v>28</v>
      </c>
      <c r="P3" s="5" t="s">
        <v>27</v>
      </c>
      <c r="Q3" s="5" t="s">
        <v>17</v>
      </c>
    </row>
    <row r="4" spans="15:17" ht="13.5" thickTop="1" x14ac:dyDescent="0.2">
      <c r="O4" s="2" t="s">
        <v>1</v>
      </c>
      <c r="P4" s="6">
        <v>-0.27208615449883644</v>
      </c>
      <c r="Q4" s="6">
        <v>-7.4159779841701301E-2</v>
      </c>
    </row>
    <row r="5" spans="15:17" x14ac:dyDescent="0.2">
      <c r="O5" s="2" t="s">
        <v>15</v>
      </c>
      <c r="P5" s="6">
        <v>-0.16000436055752432</v>
      </c>
      <c r="Q5" s="6">
        <v>-0.13651030533051778</v>
      </c>
    </row>
    <row r="6" spans="15:17" x14ac:dyDescent="0.2">
      <c r="O6" s="2" t="s">
        <v>16</v>
      </c>
      <c r="P6" s="6">
        <v>-3.0858306390916579E-2</v>
      </c>
      <c r="Q6" s="6">
        <v>-3.0223980852279508E-2</v>
      </c>
    </row>
    <row r="7" spans="15:17" x14ac:dyDescent="0.2">
      <c r="O7" s="2" t="s">
        <v>18</v>
      </c>
      <c r="P7" s="6">
        <v>-0.16397660048673568</v>
      </c>
      <c r="Q7" s="6">
        <v>-0.10249707894599025</v>
      </c>
    </row>
    <row r="8" spans="15:17" x14ac:dyDescent="0.2">
      <c r="O8" s="2" t="s">
        <v>2</v>
      </c>
      <c r="P8" s="6">
        <v>-0.20325386303652859</v>
      </c>
      <c r="Q8" s="6">
        <v>-8.6485908727385707E-2</v>
      </c>
    </row>
    <row r="9" spans="15:17" x14ac:dyDescent="0.2">
      <c r="O9" s="2" t="s">
        <v>3</v>
      </c>
      <c r="P9" s="6">
        <v>-0.19644602530721389</v>
      </c>
      <c r="Q9" s="6">
        <v>-9.8358550054179483E-2</v>
      </c>
    </row>
    <row r="10" spans="15:17" x14ac:dyDescent="0.2">
      <c r="O10" s="2" t="s">
        <v>4</v>
      </c>
      <c r="P10" s="6">
        <v>-0.4499893408202339</v>
      </c>
      <c r="Q10" s="6">
        <v>-0.10493384908124148</v>
      </c>
    </row>
    <row r="11" spans="15:17" x14ac:dyDescent="0.2">
      <c r="O11" s="2" t="s">
        <v>5</v>
      </c>
      <c r="P11" s="6">
        <v>-9.7923366925998678E-2</v>
      </c>
      <c r="Q11" s="6">
        <v>7.8059414531266524E-2</v>
      </c>
    </row>
    <row r="12" spans="15:17" x14ac:dyDescent="0.2">
      <c r="O12" s="2" t="s">
        <v>6</v>
      </c>
      <c r="P12" s="6">
        <v>-2.0898857799033332E-2</v>
      </c>
      <c r="Q12" s="6">
        <v>0.28983576719760884</v>
      </c>
    </row>
    <row r="13" spans="15:17" x14ac:dyDescent="0.2">
      <c r="O13" s="2" t="s">
        <v>7</v>
      </c>
      <c r="P13" s="6">
        <v>0.11375312729366449</v>
      </c>
      <c r="Q13" s="6">
        <v>-0.14731462537074547</v>
      </c>
    </row>
    <row r="14" spans="15:17" x14ac:dyDescent="0.2">
      <c r="O14" s="2" t="s">
        <v>8</v>
      </c>
      <c r="P14" s="6">
        <v>7.5995951406971907E-2</v>
      </c>
      <c r="Q14" s="6">
        <v>5.4203713859004132E-2</v>
      </c>
    </row>
    <row r="15" spans="15:17" x14ac:dyDescent="0.2">
      <c r="O15" s="2" t="s">
        <v>19</v>
      </c>
      <c r="P15" s="6">
        <v>-8.5385836855291553E-2</v>
      </c>
      <c r="Q15" s="6">
        <v>2.6111298571213304E-2</v>
      </c>
    </row>
    <row r="16" spans="15:17" x14ac:dyDescent="0.2">
      <c r="O16" s="2" t="s">
        <v>20</v>
      </c>
      <c r="P16" s="7">
        <v>0.15293251352812431</v>
      </c>
      <c r="Q16" s="7">
        <v>0.14863241911690284</v>
      </c>
    </row>
    <row r="17" spans="15:17" ht="13.5" thickBot="1" x14ac:dyDescent="0.25">
      <c r="O17" s="5" t="s">
        <v>9</v>
      </c>
      <c r="P17" s="8">
        <v>-6.5921125188211915E-2</v>
      </c>
      <c r="Q17" s="8">
        <v>-4.9995607864674607E-3</v>
      </c>
    </row>
    <row r="18" spans="15:17" ht="13.5" thickTop="1" x14ac:dyDescent="0.2"/>
  </sheetData>
  <phoneticPr fontId="0" type="noConversion"/>
  <pageMargins left="0.75" right="0.75" top="1" bottom="1" header="0.5" footer="0.5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MBB september</vt:lpstr>
      <vt:lpstr>MBB graf</vt:lpstr>
      <vt:lpstr>'MBB september'!Print_Area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</dc:creator>
  <cp:lastModifiedBy>Per Hedberg</cp:lastModifiedBy>
  <cp:lastPrinted>2012-10-09T13:06:09Z</cp:lastPrinted>
  <dcterms:created xsi:type="dcterms:W3CDTF">2012-01-10T11:13:46Z</dcterms:created>
  <dcterms:modified xsi:type="dcterms:W3CDTF">2012-10-11T19:28:14Z</dcterms:modified>
</cp:coreProperties>
</file>