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Alma Media 2026\"/>
    </mc:Choice>
  </mc:AlternateContent>
  <xr:revisionPtr revIDLastSave="0" documentId="8_{2BDD97AE-5ED4-493D-A795-1D4950724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<sst xmlns="http://schemas.openxmlformats.org/spreadsheetml/2006/main" count="431" uniqueCount="108">
  <si>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</si>
  <si>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</si>
  <si>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</si>
  <si>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</si>
  <si>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</si>
  <si>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</si>
  <si>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</si>
  <si>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</si>
  <si>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</si>
  <si>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</si>
  <si>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</si>
  <si>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</si>
  <si>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</si>
  <si>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</si>
  <si>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</si>
  <si>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</si>
  <si>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</si>
  <si>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</si>
  <si>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</si>
  <si>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</si>
  <si>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</si>
  <si>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</si>
  <si>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</si>
  <si>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</si>
  <si>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</si>
  <si>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</si>
  <si>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</si>
  <si>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12.35.21</t>
  </si>
  <si>
    <t>000336266</t>
  </si>
  <si>
    <t>000336265</t>
  </si>
  <si>
    <t>000336264</t>
  </si>
  <si>
    <t>000336263</t>
  </si>
  <si>
    <t>000336267</t>
  </si>
  <si>
    <t>000336268</t>
  </si>
  <si>
    <t>12.41.12</t>
  </si>
  <si>
    <t>000359975</t>
  </si>
  <si>
    <t>12.41.34</t>
  </si>
  <si>
    <t>000360475</t>
  </si>
  <si>
    <t>12.41.35</t>
  </si>
  <si>
    <t>000360535</t>
  </si>
  <si>
    <t>000360536</t>
  </si>
  <si>
    <t>000360537</t>
  </si>
  <si>
    <t>14.54.44</t>
  </si>
  <si>
    <t>000532274</t>
  </si>
  <si>
    <t>15.18.24</t>
  </si>
  <si>
    <t>000561304</t>
  </si>
  <si>
    <t>000561305</t>
  </si>
  <si>
    <t>15.18.50</t>
  </si>
  <si>
    <t>000561936</t>
  </si>
  <si>
    <t>15.18.51</t>
  </si>
  <si>
    <t>000561959</t>
  </si>
  <si>
    <t>000561960</t>
  </si>
  <si>
    <t>000561961</t>
  </si>
  <si>
    <t>16.44.15</t>
  </si>
  <si>
    <t>000678648</t>
  </si>
  <si>
    <t>17.18.47</t>
  </si>
  <si>
    <t>000743765</t>
  </si>
  <si>
    <t>11.32.36</t>
  </si>
  <si>
    <t>000297623</t>
  </si>
  <si>
    <t>000297622</t>
  </si>
  <si>
    <t>16.36.02</t>
  </si>
  <si>
    <t>000784677</t>
  </si>
  <si>
    <t>000784678</t>
  </si>
  <si>
    <t>000784679</t>
  </si>
  <si>
    <t>000784680</t>
  </si>
  <si>
    <t>000784681</t>
  </si>
  <si>
    <t>16.55.58</t>
  </si>
  <si>
    <t>000825649</t>
  </si>
  <si>
    <t>17.07.58</t>
  </si>
  <si>
    <t>000851557</t>
  </si>
  <si>
    <t>17.19.47</t>
  </si>
  <si>
    <t>000874249</t>
  </si>
  <si>
    <t>000874250</t>
  </si>
  <si>
    <t>17.31.41</t>
  </si>
  <si>
    <t>000896954</t>
  </si>
  <si>
    <t>17.51.43</t>
  </si>
  <si>
    <t>000933427</t>
  </si>
  <si>
    <t>000933428</t>
  </si>
  <si>
    <t>13.12.53</t>
  </si>
  <si>
    <t>000434328</t>
  </si>
  <si>
    <t>13.28.26</t>
  </si>
  <si>
    <t>000451133</t>
  </si>
  <si>
    <t>000451134</t>
  </si>
  <si>
    <t>17.46.41</t>
  </si>
  <si>
    <t>000866076</t>
  </si>
  <si>
    <t>18.12.00</t>
  </si>
  <si>
    <t>000921297</t>
  </si>
  <si>
    <t>18.12.17</t>
  </si>
  <si>
    <t>000922189</t>
  </si>
  <si>
    <t>000922190</t>
  </si>
  <si>
    <t>000922192</t>
  </si>
  <si>
    <t>17.29.26</t>
  </si>
  <si>
    <t>000814652</t>
  </si>
  <si>
    <t>17.29.29</t>
  </si>
  <si>
    <t>000814712</t>
  </si>
  <si>
    <t>17.46.16</t>
  </si>
  <si>
    <t>000845367</t>
  </si>
  <si>
    <t>18.03.54</t>
  </si>
  <si>
    <t>000884149</t>
  </si>
  <si>
    <t>000884148</t>
  </si>
  <si>
    <t>000884147</t>
  </si>
  <si>
    <t>000884146</t>
  </si>
  <si>
    <t>000884145</t>
  </si>
  <si>
    <t>000884144</t>
  </si>
  <si>
    <t>000884150</t>
  </si>
  <si>
    <t>000884153</t>
  </si>
  <si>
    <t>000884154</t>
  </si>
  <si>
    <t>000884161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</si>
</sst>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G5" sqref="G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46230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46223</v>
      </c>
      <c r="C9" s="4" t="s">
        <v>26</v>
      </c>
      <c r="D9" s="24">
        <f>SUMIF($B$19:$B$15004,B9,$D$19:$D$15004)</f>
        <v>2000</v>
      </c>
      <c r="E9" s="22" cm="1">
        <f t="array" ref="E9">IFERROR(ROUND((SUMPRODUCT(($B$19:$B$15004=B9)*$D$19:$D$15004*$E$19:$E$15004)/D9)-0.0000000001,4),0)</f>
        <v>13.6</v>
      </c>
      <c r="F9" s="5" t="s">
        <v>7</v>
      </c>
      <c r="G9" s="7">
        <f>COUNTIF($B$19:$B$15004,B9)</f>
        <v>6</v>
      </c>
      <c r="I9" s="9"/>
    </row>
    <row r="10" spans="1:9" s="2" customFormat="1" ht="19.7" customHeight="1">
      <c r="A10" s="4" t="s">
        <v>24</v>
      </c>
      <c r="B10" s="20">
        <f>B9+1</f>
        <v>46224</v>
      </c>
      <c r="C10" s="4" t="s">
        <v>26</v>
      </c>
      <c r="D10" s="7">
        <f t="shared" ref="D10:D13" si="0">SUMIF($B$19:$B$15004,B10,$D$19:$D$15004)</f>
        <v>354</v>
      </c>
      <c r="E10" s="22" cm="1">
        <f t="array" ref="E10">IFERROR(ROUND((SUMPRODUCT(($B$19:$B$15004=B10)*$D$19:$D$15004*$E$19:$E$15004)/D10)-0.0000000001,4),0)</f>
        <v>13.5</v>
      </c>
      <c r="F10" s="5" t="s">
        <v>7</v>
      </c>
      <c r="G10" s="7">
        <f t="shared" ref="G10:G13" si="1">COUNTIF($B$19:$B$15004,B10)</f>
        <v>14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46225</v>
      </c>
      <c r="C11" s="4" t="s">
        <v>26</v>
      </c>
      <c r="D11" s="7">
        <f t="shared" si="0"/>
        <v>926</v>
      </c>
      <c r="E11" s="22" cm="1">
        <f t="array" ref="E11">IFERROR(ROUND((SUMPRODUCT(($B$19:$B$15004=B11)*$D$19:$D$15004*$E$19:$E$15004)/D11)-0.0000000001,4),0)</f>
        <v>13.45</v>
      </c>
      <c r="F11" s="5" t="s">
        <v>7</v>
      </c>
      <c r="G11" s="7">
        <f t="shared" si="1"/>
        <v>14</v>
      </c>
      <c r="I11" s="9"/>
    </row>
    <row r="12" spans="1:9" s="2" customFormat="1" ht="19.7" customHeight="1">
      <c r="A12" s="4" t="s">
        <v>24</v>
      </c>
      <c r="B12" s="20">
        <f t="shared" si="2"/>
        <v>46226</v>
      </c>
      <c r="C12" s="4" t="s">
        <v>26</v>
      </c>
      <c r="D12" s="7">
        <f t="shared" si="0"/>
        <v>1849</v>
      </c>
      <c r="E12" s="22" cm="1">
        <f t="array" ref="E12">IFERROR(ROUND((SUMPRODUCT(($B$19:$B$15004=B12)*$D$19:$D$15004*$E$19:$E$15004)/D12)-0.0000000001,4),0)</f>
        <v>13.331099999999999</v>
      </c>
      <c r="F12" s="5" t="s">
        <v>7</v>
      </c>
      <c r="G12" s="7">
        <f t="shared" si="1"/>
        <v>8</v>
      </c>
      <c r="I12" s="9"/>
    </row>
    <row r="13" spans="1:9" s="2" customFormat="1" ht="19.7" customHeight="1">
      <c r="A13" s="4" t="s">
        <v>24</v>
      </c>
      <c r="B13" s="20">
        <f t="shared" si="2"/>
        <v>46227</v>
      </c>
      <c r="C13" s="4" t="s">
        <v>26</v>
      </c>
      <c r="D13" s="7">
        <f t="shared" si="0"/>
        <v>1032</v>
      </c>
      <c r="E13" s="22" cm="1">
        <f t="array" ref="E13">IFERROR(ROUND((SUMPRODUCT(($B$19:$B$15004=B13)*$D$19:$D$15004*$E$19:$E$15004)/D13)-0.0000000001,4),0)</f>
        <v>13.623900000000001</v>
      </c>
      <c r="F13" s="5" t="s">
        <v>7</v>
      </c>
      <c r="G13" s="7">
        <f t="shared" si="1"/>
        <v>13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46223</v>
      </c>
      <c r="C19" s="5" t="s">
        <v>27</v>
      </c>
      <c r="D19" s="7">
        <v>171</v>
      </c>
      <c r="E19" s="8">
        <v>13.6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46223</v>
      </c>
      <c r="C20" s="5" t="s">
        <v>27</v>
      </c>
      <c r="D20" s="7">
        <v>123</v>
      </c>
      <c r="E20" s="8">
        <v>13.6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24</v>
      </c>
      <c r="B21" s="20">
        <v>46223</v>
      </c>
      <c r="C21" s="5" t="s">
        <v>27</v>
      </c>
      <c r="D21" s="7">
        <v>61</v>
      </c>
      <c r="E21" s="8">
        <v>13.6</v>
      </c>
      <c r="F21" s="5" t="s">
        <v>17</v>
      </c>
      <c r="G21" s="5" t="s">
        <v>7</v>
      </c>
      <c r="H21" s="5" t="s">
        <v>26</v>
      </c>
      <c r="I21" s="5" t="s">
        <v>30</v>
      </c>
      <c r="J21" s="5" t="s">
        <v>19</v>
      </c>
    </row>
    <row r="22" spans="1:10" s="6" customFormat="1" ht="19.7" customHeight="1">
      <c r="A22" s="5" t="s">
        <v>24</v>
      </c>
      <c r="B22" s="20">
        <v>46223</v>
      </c>
      <c r="C22" s="5" t="s">
        <v>27</v>
      </c>
      <c r="D22" s="7">
        <v>32</v>
      </c>
      <c r="E22" s="8">
        <v>13.6</v>
      </c>
      <c r="F22" s="5" t="s">
        <v>17</v>
      </c>
      <c r="G22" s="5" t="s">
        <v>7</v>
      </c>
      <c r="H22" s="5" t="s">
        <v>26</v>
      </c>
      <c r="I22" s="5" t="s">
        <v>31</v>
      </c>
      <c r="J22" s="5" t="s">
        <v>19</v>
      </c>
    </row>
    <row r="23" spans="1:10" s="6" customFormat="1" ht="19.7" customHeight="1">
      <c r="A23" s="5" t="s">
        <v>24</v>
      </c>
      <c r="B23" s="20">
        <v>46223</v>
      </c>
      <c r="C23" s="5" t="s">
        <v>27</v>
      </c>
      <c r="D23" s="7">
        <v>33</v>
      </c>
      <c r="E23" s="8">
        <v>13.6</v>
      </c>
      <c r="F23" s="5" t="s">
        <v>17</v>
      </c>
      <c r="G23" s="5" t="s">
        <v>7</v>
      </c>
      <c r="H23" s="5" t="s">
        <v>26</v>
      </c>
      <c r="I23" s="5" t="s">
        <v>32</v>
      </c>
      <c r="J23" s="5" t="s">
        <v>19</v>
      </c>
    </row>
    <row r="24" spans="1:10" s="6" customFormat="1" ht="19.7" customHeight="1">
      <c r="A24" s="5" t="s">
        <v>24</v>
      </c>
      <c r="B24" s="20">
        <v>46223</v>
      </c>
      <c r="C24" s="5" t="s">
        <v>27</v>
      </c>
      <c r="D24" s="7">
        <v>1580</v>
      </c>
      <c r="E24" s="8">
        <v>13.6</v>
      </c>
      <c r="F24" s="5" t="s">
        <v>17</v>
      </c>
      <c r="G24" s="5" t="s">
        <v>7</v>
      </c>
      <c r="H24" s="5" t="s">
        <v>26</v>
      </c>
      <c r="I24" s="5" t="s">
        <v>33</v>
      </c>
      <c r="J24" s="5" t="s">
        <v>19</v>
      </c>
    </row>
    <row r="25" spans="1:10" s="6" customFormat="1" ht="19.7" customHeight="1">
      <c r="A25" s="5" t="s">
        <v>24</v>
      </c>
      <c r="B25" s="20">
        <v>46224</v>
      </c>
      <c r="C25" s="5" t="s">
        <v>34</v>
      </c>
      <c r="D25" s="7">
        <v>1</v>
      </c>
      <c r="E25" s="8">
        <v>13.5</v>
      </c>
      <c r="F25" s="5" t="s">
        <v>17</v>
      </c>
      <c r="G25" s="5" t="s">
        <v>7</v>
      </c>
      <c r="H25" s="5" t="s">
        <v>26</v>
      </c>
      <c r="I25" s="5" t="s">
        <v>35</v>
      </c>
      <c r="J25" s="5" t="s">
        <v>19</v>
      </c>
    </row>
    <row r="26" spans="1:10" s="6" customFormat="1" ht="19.7" customHeight="1">
      <c r="A26" s="5" t="s">
        <v>24</v>
      </c>
      <c r="B26" s="20">
        <v>46224</v>
      </c>
      <c r="C26" s="5" t="s">
        <v>36</v>
      </c>
      <c r="D26" s="7">
        <v>53</v>
      </c>
      <c r="E26" s="8">
        <v>13.5</v>
      </c>
      <c r="F26" s="5" t="s">
        <v>17</v>
      </c>
      <c r="G26" s="5" t="s">
        <v>7</v>
      </c>
      <c r="H26" s="5" t="s">
        <v>26</v>
      </c>
      <c r="I26" s="5" t="s">
        <v>37</v>
      </c>
      <c r="J26" s="5" t="s">
        <v>19</v>
      </c>
    </row>
    <row r="27" spans="1:10" s="6" customFormat="1" ht="19.7" customHeight="1">
      <c r="A27" s="5" t="s">
        <v>24</v>
      </c>
      <c r="B27" s="20">
        <v>46224</v>
      </c>
      <c r="C27" s="5" t="s">
        <v>38</v>
      </c>
      <c r="D27" s="7">
        <v>1</v>
      </c>
      <c r="E27" s="8">
        <v>13.5</v>
      </c>
      <c r="F27" s="5" t="s">
        <v>17</v>
      </c>
      <c r="G27" s="5" t="s">
        <v>7</v>
      </c>
      <c r="H27" s="5" t="s">
        <v>26</v>
      </c>
      <c r="I27" s="5" t="s">
        <v>39</v>
      </c>
      <c r="J27" s="5" t="s">
        <v>19</v>
      </c>
    </row>
    <row r="28" spans="1:10" s="6" customFormat="1" ht="19.7" customHeight="1">
      <c r="A28" s="5" t="s">
        <v>24</v>
      </c>
      <c r="B28" s="20">
        <v>46224</v>
      </c>
      <c r="C28" s="5" t="s">
        <v>38</v>
      </c>
      <c r="D28" s="7">
        <v>1</v>
      </c>
      <c r="E28" s="8">
        <v>13.5</v>
      </c>
      <c r="F28" s="5" t="s">
        <v>17</v>
      </c>
      <c r="G28" s="5" t="s">
        <v>7</v>
      </c>
      <c r="H28" s="5" t="s">
        <v>26</v>
      </c>
      <c r="I28" s="5" t="s">
        <v>40</v>
      </c>
      <c r="J28" s="5" t="s">
        <v>19</v>
      </c>
    </row>
    <row r="29" spans="1:10" s="6" customFormat="1" ht="19.7" customHeight="1">
      <c r="A29" s="5" t="s">
        <v>24</v>
      </c>
      <c r="B29" s="20">
        <v>46224</v>
      </c>
      <c r="C29" s="5" t="s">
        <v>38</v>
      </c>
      <c r="D29" s="7">
        <v>1</v>
      </c>
      <c r="E29" s="8">
        <v>13.5</v>
      </c>
      <c r="F29" s="5" t="s">
        <v>17</v>
      </c>
      <c r="G29" s="5" t="s">
        <v>7</v>
      </c>
      <c r="H29" s="5" t="s">
        <v>26</v>
      </c>
      <c r="I29" s="5" t="s">
        <v>41</v>
      </c>
      <c r="J29" s="5" t="s">
        <v>19</v>
      </c>
    </row>
    <row r="30" spans="1:10" s="6" customFormat="1" ht="19.7" customHeight="1">
      <c r="A30" s="5" t="s">
        <v>24</v>
      </c>
      <c r="B30" s="20">
        <v>46224</v>
      </c>
      <c r="C30" s="5" t="s">
        <v>42</v>
      </c>
      <c r="D30" s="7">
        <v>37</v>
      </c>
      <c r="E30" s="8">
        <v>13.5</v>
      </c>
      <c r="F30" s="5" t="s">
        <v>17</v>
      </c>
      <c r="G30" s="5" t="s">
        <v>7</v>
      </c>
      <c r="H30" s="5" t="s">
        <v>26</v>
      </c>
      <c r="I30" s="5" t="s">
        <v>43</v>
      </c>
      <c r="J30" s="5" t="s">
        <v>19</v>
      </c>
    </row>
    <row r="31" spans="1:10" s="6" customFormat="1" ht="19.7" customHeight="1">
      <c r="A31" s="5" t="s">
        <v>24</v>
      </c>
      <c r="B31" s="20">
        <v>46224</v>
      </c>
      <c r="C31" s="5" t="s">
        <v>44</v>
      </c>
      <c r="D31" s="7">
        <v>1</v>
      </c>
      <c r="E31" s="8">
        <v>13.5</v>
      </c>
      <c r="F31" s="5" t="s">
        <v>17</v>
      </c>
      <c r="G31" s="5" t="s">
        <v>7</v>
      </c>
      <c r="H31" s="5" t="s">
        <v>26</v>
      </c>
      <c r="I31" s="5" t="s">
        <v>45</v>
      </c>
      <c r="J31" s="5" t="s">
        <v>19</v>
      </c>
    </row>
    <row r="32" spans="1:10" s="6" customFormat="1" ht="19.7" customHeight="1">
      <c r="A32" s="5" t="s">
        <v>24</v>
      </c>
      <c r="B32" s="20">
        <v>46224</v>
      </c>
      <c r="C32" s="5" t="s">
        <v>44</v>
      </c>
      <c r="D32" s="7">
        <v>1</v>
      </c>
      <c r="E32" s="8">
        <v>13.5</v>
      </c>
      <c r="F32" s="5" t="s">
        <v>17</v>
      </c>
      <c r="G32" s="5" t="s">
        <v>7</v>
      </c>
      <c r="H32" s="5" t="s">
        <v>26</v>
      </c>
      <c r="I32" s="5" t="s">
        <v>46</v>
      </c>
      <c r="J32" s="5" t="s">
        <v>19</v>
      </c>
    </row>
    <row r="33" spans="1:10" s="6" customFormat="1" ht="19.7" customHeight="1">
      <c r="A33" s="5" t="s">
        <v>24</v>
      </c>
      <c r="B33" s="20">
        <v>46224</v>
      </c>
      <c r="C33" s="5" t="s">
        <v>47</v>
      </c>
      <c r="D33" s="7">
        <v>146</v>
      </c>
      <c r="E33" s="8">
        <v>13.5</v>
      </c>
      <c r="F33" s="5" t="s">
        <v>17</v>
      </c>
      <c r="G33" s="5" t="s">
        <v>7</v>
      </c>
      <c r="H33" s="5" t="s">
        <v>26</v>
      </c>
      <c r="I33" s="5" t="s">
        <v>48</v>
      </c>
      <c r="J33" s="5" t="s">
        <v>19</v>
      </c>
    </row>
    <row r="34" spans="1:10" s="6" customFormat="1" ht="19.7" customHeight="1">
      <c r="A34" s="5" t="s">
        <v>24</v>
      </c>
      <c r="B34" s="20">
        <v>46224</v>
      </c>
      <c r="C34" s="5" t="s">
        <v>49</v>
      </c>
      <c r="D34" s="7">
        <v>1</v>
      </c>
      <c r="E34" s="8">
        <v>13.5</v>
      </c>
      <c r="F34" s="5" t="s">
        <v>17</v>
      </c>
      <c r="G34" s="5" t="s">
        <v>7</v>
      </c>
      <c r="H34" s="5" t="s">
        <v>26</v>
      </c>
      <c r="I34" s="5" t="s">
        <v>50</v>
      </c>
      <c r="J34" s="5" t="s">
        <v>19</v>
      </c>
    </row>
    <row r="35" spans="1:10" s="6" customFormat="1" ht="19.7" customHeight="1">
      <c r="A35" s="5" t="s">
        <v>24</v>
      </c>
      <c r="B35" s="20">
        <v>46224</v>
      </c>
      <c r="C35" s="5" t="s">
        <v>49</v>
      </c>
      <c r="D35" s="7">
        <v>2</v>
      </c>
      <c r="E35" s="8">
        <v>13.5</v>
      </c>
      <c r="F35" s="5" t="s">
        <v>17</v>
      </c>
      <c r="G35" s="5" t="s">
        <v>7</v>
      </c>
      <c r="H35" s="5" t="s">
        <v>26</v>
      </c>
      <c r="I35" s="5" t="s">
        <v>51</v>
      </c>
      <c r="J35" s="5" t="s">
        <v>19</v>
      </c>
    </row>
    <row r="36" spans="1:10" s="6" customFormat="1" ht="19.7" customHeight="1">
      <c r="A36" s="5" t="s">
        <v>24</v>
      </c>
      <c r="B36" s="20">
        <v>46224</v>
      </c>
      <c r="C36" s="5" t="s">
        <v>49</v>
      </c>
      <c r="D36" s="7">
        <v>2</v>
      </c>
      <c r="E36" s="8">
        <v>13.5</v>
      </c>
      <c r="F36" s="5" t="s">
        <v>17</v>
      </c>
      <c r="G36" s="5" t="s">
        <v>7</v>
      </c>
      <c r="H36" s="5" t="s">
        <v>26</v>
      </c>
      <c r="I36" s="5" t="s">
        <v>52</v>
      </c>
      <c r="J36" s="5" t="s">
        <v>19</v>
      </c>
    </row>
    <row r="37" spans="1:10" s="6" customFormat="1" ht="19.7" customHeight="1">
      <c r="A37" s="5" t="s">
        <v>24</v>
      </c>
      <c r="B37" s="20">
        <v>46224</v>
      </c>
      <c r="C37" s="5" t="s">
        <v>53</v>
      </c>
      <c r="D37" s="7">
        <v>106</v>
      </c>
      <c r="E37" s="8">
        <v>13.5</v>
      </c>
      <c r="F37" s="5" t="s">
        <v>17</v>
      </c>
      <c r="G37" s="5" t="s">
        <v>7</v>
      </c>
      <c r="H37" s="5" t="s">
        <v>26</v>
      </c>
      <c r="I37" s="5" t="s">
        <v>54</v>
      </c>
      <c r="J37" s="5" t="s">
        <v>19</v>
      </c>
    </row>
    <row r="38" spans="1:10" s="6" customFormat="1" ht="19.7" customHeight="1">
      <c r="A38" s="5" t="s">
        <v>24</v>
      </c>
      <c r="B38" s="20">
        <v>46224</v>
      </c>
      <c r="C38" s="5" t="s">
        <v>55</v>
      </c>
      <c r="D38" s="7">
        <v>1</v>
      </c>
      <c r="E38" s="8">
        <v>13.5</v>
      </c>
      <c r="F38" s="5" t="s">
        <v>17</v>
      </c>
      <c r="G38" s="5" t="s">
        <v>7</v>
      </c>
      <c r="H38" s="5" t="s">
        <v>26</v>
      </c>
      <c r="I38" s="5" t="s">
        <v>56</v>
      </c>
      <c r="J38" s="5" t="s">
        <v>19</v>
      </c>
    </row>
    <row r="39" spans="1:10" s="6" customFormat="1" ht="19.7" customHeight="1">
      <c r="A39" s="5" t="s">
        <v>24</v>
      </c>
      <c r="B39" s="20">
        <v>46225</v>
      </c>
      <c r="C39" s="5" t="s">
        <v>57</v>
      </c>
      <c r="D39" s="7">
        <v>89</v>
      </c>
      <c r="E39" s="8">
        <v>13.45</v>
      </c>
      <c r="F39" s="5" t="s">
        <v>17</v>
      </c>
      <c r="G39" s="5" t="s">
        <v>7</v>
      </c>
      <c r="H39" s="5" t="s">
        <v>26</v>
      </c>
      <c r="I39" s="5" t="s">
        <v>58</v>
      </c>
      <c r="J39" s="5" t="s">
        <v>19</v>
      </c>
    </row>
    <row r="40" spans="1:10" s="6" customFormat="1" ht="19.7" customHeight="1">
      <c r="A40" s="5" t="s">
        <v>24</v>
      </c>
      <c r="B40" s="20">
        <v>46225</v>
      </c>
      <c r="C40" s="5" t="s">
        <v>57</v>
      </c>
      <c r="D40" s="7">
        <v>66</v>
      </c>
      <c r="E40" s="8">
        <v>13.45</v>
      </c>
      <c r="F40" s="5" t="s">
        <v>17</v>
      </c>
      <c r="G40" s="5" t="s">
        <v>7</v>
      </c>
      <c r="H40" s="5" t="s">
        <v>26</v>
      </c>
      <c r="I40" s="5" t="s">
        <v>59</v>
      </c>
      <c r="J40" s="5" t="s">
        <v>19</v>
      </c>
    </row>
    <row r="41" spans="1:10" s="6" customFormat="1" ht="19.7" customHeight="1">
      <c r="A41" s="5" t="s">
        <v>24</v>
      </c>
      <c r="B41" s="20">
        <v>46225</v>
      </c>
      <c r="C41" s="5" t="s">
        <v>60</v>
      </c>
      <c r="D41" s="7">
        <v>1</v>
      </c>
      <c r="E41" s="8">
        <v>13.45</v>
      </c>
      <c r="F41" s="5" t="s">
        <v>17</v>
      </c>
      <c r="G41" s="5" t="s">
        <v>7</v>
      </c>
      <c r="H41" s="5" t="s">
        <v>26</v>
      </c>
      <c r="I41" s="5" t="s">
        <v>61</v>
      </c>
      <c r="J41" s="5" t="s">
        <v>19</v>
      </c>
    </row>
    <row r="42" spans="1:10" s="6" customFormat="1" ht="19.7" customHeight="1">
      <c r="A42" s="5" t="s">
        <v>24</v>
      </c>
      <c r="B42" s="20">
        <v>46225</v>
      </c>
      <c r="C42" s="5" t="s">
        <v>60</v>
      </c>
      <c r="D42" s="7">
        <v>97</v>
      </c>
      <c r="E42" s="8">
        <v>13.45</v>
      </c>
      <c r="F42" s="5" t="s">
        <v>17</v>
      </c>
      <c r="G42" s="5" t="s">
        <v>7</v>
      </c>
      <c r="H42" s="5" t="s">
        <v>26</v>
      </c>
      <c r="I42" s="5" t="s">
        <v>62</v>
      </c>
      <c r="J42" s="5" t="s">
        <v>19</v>
      </c>
    </row>
    <row r="43" spans="1:10" s="6" customFormat="1" ht="19.7" customHeight="1">
      <c r="A43" s="5" t="s">
        <v>24</v>
      </c>
      <c r="B43" s="20">
        <v>46225</v>
      </c>
      <c r="C43" s="5" t="s">
        <v>60</v>
      </c>
      <c r="D43" s="7">
        <v>2</v>
      </c>
      <c r="E43" s="8">
        <v>13.45</v>
      </c>
      <c r="F43" s="5" t="s">
        <v>17</v>
      </c>
      <c r="G43" s="5" t="s">
        <v>7</v>
      </c>
      <c r="H43" s="5" t="s">
        <v>26</v>
      </c>
      <c r="I43" s="5" t="s">
        <v>63</v>
      </c>
      <c r="J43" s="5" t="s">
        <v>19</v>
      </c>
    </row>
    <row r="44" spans="1:10" s="6" customFormat="1" ht="19.7" customHeight="1">
      <c r="A44" s="5" t="s">
        <v>24</v>
      </c>
      <c r="B44" s="20">
        <v>46225</v>
      </c>
      <c r="C44" s="5" t="s">
        <v>60</v>
      </c>
      <c r="D44" s="7">
        <v>1</v>
      </c>
      <c r="E44" s="8">
        <v>13.45</v>
      </c>
      <c r="F44" s="5" t="s">
        <v>17</v>
      </c>
      <c r="G44" s="5" t="s">
        <v>7</v>
      </c>
      <c r="H44" s="5" t="s">
        <v>26</v>
      </c>
      <c r="I44" s="5" t="s">
        <v>64</v>
      </c>
      <c r="J44" s="5" t="s">
        <v>19</v>
      </c>
    </row>
    <row r="45" spans="1:10" s="6" customFormat="1" ht="19.7" customHeight="1">
      <c r="A45" s="5" t="s">
        <v>24</v>
      </c>
      <c r="B45" s="20">
        <v>46225</v>
      </c>
      <c r="C45" s="5" t="s">
        <v>60</v>
      </c>
      <c r="D45" s="7">
        <v>5</v>
      </c>
      <c r="E45" s="8">
        <v>13.45</v>
      </c>
      <c r="F45" s="5" t="s">
        <v>17</v>
      </c>
      <c r="G45" s="5" t="s">
        <v>7</v>
      </c>
      <c r="H45" s="5" t="s">
        <v>26</v>
      </c>
      <c r="I45" s="5" t="s">
        <v>65</v>
      </c>
      <c r="J45" s="5" t="s">
        <v>19</v>
      </c>
    </row>
    <row r="46" spans="1:10" s="6" customFormat="1" ht="19.7" customHeight="1">
      <c r="A46" s="5" t="s">
        <v>24</v>
      </c>
      <c r="B46" s="20">
        <v>46225</v>
      </c>
      <c r="C46" s="5" t="s">
        <v>66</v>
      </c>
      <c r="D46" s="7">
        <v>300</v>
      </c>
      <c r="E46" s="8">
        <v>13.45</v>
      </c>
      <c r="F46" s="5" t="s">
        <v>17</v>
      </c>
      <c r="G46" s="5" t="s">
        <v>7</v>
      </c>
      <c r="H46" s="5" t="s">
        <v>26</v>
      </c>
      <c r="I46" s="5" t="s">
        <v>67</v>
      </c>
      <c r="J46" s="5" t="s">
        <v>19</v>
      </c>
    </row>
    <row r="47" spans="1:10" s="6" customFormat="1" ht="19.7" customHeight="1">
      <c r="A47" s="5" t="s">
        <v>24</v>
      </c>
      <c r="B47" s="20">
        <v>46225</v>
      </c>
      <c r="C47" s="5" t="s">
        <v>68</v>
      </c>
      <c r="D47" s="7">
        <v>13</v>
      </c>
      <c r="E47" s="8">
        <v>13.45</v>
      </c>
      <c r="F47" s="5" t="s">
        <v>17</v>
      </c>
      <c r="G47" s="5" t="s">
        <v>7</v>
      </c>
      <c r="H47" s="5" t="s">
        <v>26</v>
      </c>
      <c r="I47" s="5" t="s">
        <v>69</v>
      </c>
      <c r="J47" s="5" t="s">
        <v>19</v>
      </c>
    </row>
    <row r="48" spans="1:10" s="6" customFormat="1" ht="19.7" customHeight="1">
      <c r="A48" s="5" t="s">
        <v>24</v>
      </c>
      <c r="B48" s="20">
        <v>46225</v>
      </c>
      <c r="C48" s="5" t="s">
        <v>70</v>
      </c>
      <c r="D48" s="7">
        <v>3</v>
      </c>
      <c r="E48" s="8">
        <v>13.45</v>
      </c>
      <c r="F48" s="5" t="s">
        <v>17</v>
      </c>
      <c r="G48" s="5" t="s">
        <v>7</v>
      </c>
      <c r="H48" s="5" t="s">
        <v>26</v>
      </c>
      <c r="I48" s="5" t="s">
        <v>71</v>
      </c>
      <c r="J48" s="5" t="s">
        <v>19</v>
      </c>
    </row>
    <row r="49" spans="1:10" s="6" customFormat="1" ht="19.7" customHeight="1">
      <c r="A49" s="5" t="s">
        <v>24</v>
      </c>
      <c r="B49" s="20">
        <v>46225</v>
      </c>
      <c r="C49" s="5" t="s">
        <v>70</v>
      </c>
      <c r="D49" s="7">
        <v>1</v>
      </c>
      <c r="E49" s="8">
        <v>13.45</v>
      </c>
      <c r="F49" s="5" t="s">
        <v>17</v>
      </c>
      <c r="G49" s="5" t="s">
        <v>7</v>
      </c>
      <c r="H49" s="5" t="s">
        <v>26</v>
      </c>
      <c r="I49" s="5" t="s">
        <v>72</v>
      </c>
      <c r="J49" s="5" t="s">
        <v>19</v>
      </c>
    </row>
    <row r="50" spans="1:10" s="6" customFormat="1" ht="19.7" customHeight="1">
      <c r="A50" s="5" t="s">
        <v>24</v>
      </c>
      <c r="B50" s="20">
        <v>46225</v>
      </c>
      <c r="C50" s="5" t="s">
        <v>73</v>
      </c>
      <c r="D50" s="7">
        <v>344</v>
      </c>
      <c r="E50" s="8">
        <v>13.45</v>
      </c>
      <c r="F50" s="5" t="s">
        <v>17</v>
      </c>
      <c r="G50" s="5" t="s">
        <v>7</v>
      </c>
      <c r="H50" s="5" t="s">
        <v>26</v>
      </c>
      <c r="I50" s="5" t="s">
        <v>74</v>
      </c>
      <c r="J50" s="5" t="s">
        <v>19</v>
      </c>
    </row>
    <row r="51" spans="1:10" s="6" customFormat="1" ht="19.7" customHeight="1">
      <c r="A51" s="5" t="s">
        <v>24</v>
      </c>
      <c r="B51" s="20">
        <v>46225</v>
      </c>
      <c r="C51" s="5" t="s">
        <v>75</v>
      </c>
      <c r="D51" s="7">
        <v>3</v>
      </c>
      <c r="E51" s="8">
        <v>13.45</v>
      </c>
      <c r="F51" s="5" t="s">
        <v>17</v>
      </c>
      <c r="G51" s="5" t="s">
        <v>7</v>
      </c>
      <c r="H51" s="5" t="s">
        <v>26</v>
      </c>
      <c r="I51" s="5" t="s">
        <v>76</v>
      </c>
      <c r="J51" s="5" t="s">
        <v>19</v>
      </c>
    </row>
    <row r="52" spans="1:10" s="6" customFormat="1" ht="19.7" customHeight="1">
      <c r="A52" s="5" t="s">
        <v>24</v>
      </c>
      <c r="B52" s="20">
        <v>46225</v>
      </c>
      <c r="C52" s="5" t="s">
        <v>75</v>
      </c>
      <c r="D52" s="7">
        <v>1</v>
      </c>
      <c r="E52" s="8">
        <v>13.45</v>
      </c>
      <c r="F52" s="5" t="s">
        <v>17</v>
      </c>
      <c r="G52" s="5" t="s">
        <v>7</v>
      </c>
      <c r="H52" s="5" t="s">
        <v>26</v>
      </c>
      <c r="I52" s="5" t="s">
        <v>77</v>
      </c>
      <c r="J52" s="5" t="s">
        <v>19</v>
      </c>
    </row>
    <row r="53" spans="1:10" s="6" customFormat="1" ht="19.7" customHeight="1">
      <c r="A53" s="5" t="s">
        <v>24</v>
      </c>
      <c r="B53" s="20">
        <v>46226</v>
      </c>
      <c r="C53" s="5" t="s">
        <v>78</v>
      </c>
      <c r="D53" s="7">
        <v>1</v>
      </c>
      <c r="E53" s="8">
        <v>13.35</v>
      </c>
      <c r="F53" s="5" t="s">
        <v>17</v>
      </c>
      <c r="G53" s="5" t="s">
        <v>7</v>
      </c>
      <c r="H53" s="5" t="s">
        <v>26</v>
      </c>
      <c r="I53" s="5" t="s">
        <v>79</v>
      </c>
      <c r="J53" s="5" t="s">
        <v>19</v>
      </c>
    </row>
    <row r="54" spans="1:10" s="6" customFormat="1" ht="19.7" customHeight="1">
      <c r="A54" s="5" t="s">
        <v>24</v>
      </c>
      <c r="B54" s="20">
        <v>46226</v>
      </c>
      <c r="C54" s="5" t="s">
        <v>80</v>
      </c>
      <c r="D54" s="7">
        <v>306</v>
      </c>
      <c r="E54" s="8">
        <v>13.35</v>
      </c>
      <c r="F54" s="5" t="s">
        <v>17</v>
      </c>
      <c r="G54" s="5" t="s">
        <v>7</v>
      </c>
      <c r="H54" s="5" t="s">
        <v>26</v>
      </c>
      <c r="I54" s="5" t="s">
        <v>81</v>
      </c>
      <c r="J54" s="5" t="s">
        <v>19</v>
      </c>
    </row>
    <row r="55" spans="1:10" s="6" customFormat="1" ht="19.7" customHeight="1">
      <c r="A55" s="5" t="s">
        <v>24</v>
      </c>
      <c r="B55" s="20">
        <v>46226</v>
      </c>
      <c r="C55" s="5" t="s">
        <v>80</v>
      </c>
      <c r="D55" s="7">
        <v>1193</v>
      </c>
      <c r="E55" s="8">
        <v>13.35</v>
      </c>
      <c r="F55" s="5" t="s">
        <v>17</v>
      </c>
      <c r="G55" s="5" t="s">
        <v>7</v>
      </c>
      <c r="H55" s="5" t="s">
        <v>26</v>
      </c>
      <c r="I55" s="5" t="s">
        <v>82</v>
      </c>
      <c r="J55" s="5" t="s">
        <v>19</v>
      </c>
    </row>
    <row r="56" spans="1:10" s="6" customFormat="1" ht="19.7" customHeight="1">
      <c r="A56" s="5" t="s">
        <v>24</v>
      </c>
      <c r="B56" s="20">
        <v>46226</v>
      </c>
      <c r="C56" s="5" t="s">
        <v>83</v>
      </c>
      <c r="D56" s="7">
        <v>95</v>
      </c>
      <c r="E56" s="8">
        <v>13.25</v>
      </c>
      <c r="F56" s="5" t="s">
        <v>17</v>
      </c>
      <c r="G56" s="5" t="s">
        <v>7</v>
      </c>
      <c r="H56" s="5" t="s">
        <v>26</v>
      </c>
      <c r="I56" s="5" t="s">
        <v>84</v>
      </c>
      <c r="J56" s="5" t="s">
        <v>19</v>
      </c>
    </row>
    <row r="57" spans="1:10" s="6" customFormat="1" ht="19.7" customHeight="1">
      <c r="A57" s="5" t="s">
        <v>24</v>
      </c>
      <c r="B57" s="20">
        <v>46226</v>
      </c>
      <c r="C57" s="5" t="s">
        <v>85</v>
      </c>
      <c r="D57" s="7">
        <v>244</v>
      </c>
      <c r="E57" s="8">
        <v>13.25</v>
      </c>
      <c r="F57" s="5" t="s">
        <v>17</v>
      </c>
      <c r="G57" s="5" t="s">
        <v>7</v>
      </c>
      <c r="H57" s="5" t="s">
        <v>26</v>
      </c>
      <c r="I57" s="5" t="s">
        <v>86</v>
      </c>
      <c r="J57" s="5" t="s">
        <v>19</v>
      </c>
    </row>
    <row r="58" spans="1:10" s="6" customFormat="1" ht="19.7" customHeight="1">
      <c r="A58" s="5" t="s">
        <v>24</v>
      </c>
      <c r="B58" s="20">
        <v>46226</v>
      </c>
      <c r="C58" s="5" t="s">
        <v>87</v>
      </c>
      <c r="D58" s="7">
        <v>4</v>
      </c>
      <c r="E58" s="8">
        <v>13.25</v>
      </c>
      <c r="F58" s="5" t="s">
        <v>17</v>
      </c>
      <c r="G58" s="5" t="s">
        <v>7</v>
      </c>
      <c r="H58" s="5" t="s">
        <v>26</v>
      </c>
      <c r="I58" s="5" t="s">
        <v>88</v>
      </c>
      <c r="J58" s="5" t="s">
        <v>19</v>
      </c>
    </row>
    <row r="59" spans="1:10" s="6" customFormat="1" ht="19.7" customHeight="1">
      <c r="A59" s="5" t="s">
        <v>24</v>
      </c>
      <c r="B59" s="20">
        <v>46226</v>
      </c>
      <c r="C59" s="5" t="s">
        <v>87</v>
      </c>
      <c r="D59" s="7">
        <v>3</v>
      </c>
      <c r="E59" s="8">
        <v>13.25</v>
      </c>
      <c r="F59" s="5" t="s">
        <v>17</v>
      </c>
      <c r="G59" s="5" t="s">
        <v>7</v>
      </c>
      <c r="H59" s="5" t="s">
        <v>26</v>
      </c>
      <c r="I59" s="5" t="s">
        <v>89</v>
      </c>
      <c r="J59" s="5" t="s">
        <v>19</v>
      </c>
    </row>
    <row r="60" spans="1:10" s="6" customFormat="1" ht="19.7" customHeight="1">
      <c r="A60" s="5" t="s">
        <v>24</v>
      </c>
      <c r="B60" s="20">
        <v>46226</v>
      </c>
      <c r="C60" s="5" t="s">
        <v>87</v>
      </c>
      <c r="D60" s="7">
        <v>3</v>
      </c>
      <c r="E60" s="8">
        <v>13.25</v>
      </c>
      <c r="F60" s="5" t="s">
        <v>17</v>
      </c>
      <c r="G60" s="5" t="s">
        <v>7</v>
      </c>
      <c r="H60" s="5" t="s">
        <v>26</v>
      </c>
      <c r="I60" s="5" t="s">
        <v>90</v>
      </c>
      <c r="J60" s="5" t="s">
        <v>19</v>
      </c>
    </row>
    <row r="61" spans="1:10" s="6" customFormat="1" ht="19.7" customHeight="1">
      <c r="A61" s="5" t="s">
        <v>24</v>
      </c>
      <c r="B61" s="20">
        <v>46227</v>
      </c>
      <c r="C61" s="5" t="s">
        <v>91</v>
      </c>
      <c r="D61" s="7">
        <v>44</v>
      </c>
      <c r="E61" s="8">
        <v>13.55</v>
      </c>
      <c r="F61" s="5" t="s">
        <v>17</v>
      </c>
      <c r="G61" s="5" t="s">
        <v>7</v>
      </c>
      <c r="H61" s="5" t="s">
        <v>26</v>
      </c>
      <c r="I61" s="5" t="s">
        <v>92</v>
      </c>
      <c r="J61" s="5" t="s">
        <v>19</v>
      </c>
    </row>
    <row r="62" spans="1:10" s="6" customFormat="1" ht="19.7" customHeight="1">
      <c r="A62" s="5" t="s">
        <v>24</v>
      </c>
      <c r="B62" s="20">
        <v>46227</v>
      </c>
      <c r="C62" s="5" t="s">
        <v>93</v>
      </c>
      <c r="D62" s="7">
        <v>85</v>
      </c>
      <c r="E62" s="8">
        <v>13.55</v>
      </c>
      <c r="F62" s="5" t="s">
        <v>17</v>
      </c>
      <c r="G62" s="5" t="s">
        <v>7</v>
      </c>
      <c r="H62" s="5" t="s">
        <v>26</v>
      </c>
      <c r="I62" s="5" t="s">
        <v>94</v>
      </c>
      <c r="J62" s="5" t="s">
        <v>19</v>
      </c>
    </row>
    <row r="63" spans="1:10" s="6" customFormat="1" ht="19.7" customHeight="1">
      <c r="A63" s="5" t="s">
        <v>24</v>
      </c>
      <c r="B63" s="20">
        <v>46227</v>
      </c>
      <c r="C63" s="5" t="s">
        <v>95</v>
      </c>
      <c r="D63" s="7">
        <v>140</v>
      </c>
      <c r="E63" s="8">
        <v>13.55</v>
      </c>
      <c r="F63" s="5" t="s">
        <v>17</v>
      </c>
      <c r="G63" s="5" t="s">
        <v>7</v>
      </c>
      <c r="H63" s="5" t="s">
        <v>26</v>
      </c>
      <c r="I63" s="5" t="s">
        <v>96</v>
      </c>
      <c r="J63" s="5" t="s">
        <v>19</v>
      </c>
    </row>
    <row r="64" spans="1:10" s="6" customFormat="1" ht="19.7" customHeight="1">
      <c r="A64" s="5" t="s">
        <v>24</v>
      </c>
      <c r="B64" s="20">
        <v>46227</v>
      </c>
      <c r="C64" s="5" t="s">
        <v>97</v>
      </c>
      <c r="D64" s="7">
        <v>45</v>
      </c>
      <c r="E64" s="8">
        <v>13.65</v>
      </c>
      <c r="F64" s="5" t="s">
        <v>17</v>
      </c>
      <c r="G64" s="5" t="s">
        <v>7</v>
      </c>
      <c r="H64" s="5" t="s">
        <v>26</v>
      </c>
      <c r="I64" s="5" t="s">
        <v>98</v>
      </c>
      <c r="J64" s="5" t="s">
        <v>19</v>
      </c>
    </row>
    <row r="65" spans="1:10" s="6" customFormat="1" ht="19.7" customHeight="1">
      <c r="A65" s="5" t="s">
        <v>24</v>
      </c>
      <c r="B65" s="20">
        <v>46227</v>
      </c>
      <c r="C65" s="5" t="s">
        <v>97</v>
      </c>
      <c r="D65" s="7">
        <v>171</v>
      </c>
      <c r="E65" s="8">
        <v>13.65</v>
      </c>
      <c r="F65" s="5" t="s">
        <v>17</v>
      </c>
      <c r="G65" s="5" t="s">
        <v>7</v>
      </c>
      <c r="H65" s="5" t="s">
        <v>26</v>
      </c>
      <c r="I65" s="5" t="s">
        <v>99</v>
      </c>
      <c r="J65" s="5" t="s">
        <v>19</v>
      </c>
    </row>
    <row r="66" spans="1:10" s="6" customFormat="1" ht="19.7" customHeight="1">
      <c r="A66" s="5" t="s">
        <v>24</v>
      </c>
      <c r="B66" s="20">
        <v>46227</v>
      </c>
      <c r="C66" s="5" t="s">
        <v>97</v>
      </c>
      <c r="D66" s="7">
        <v>200</v>
      </c>
      <c r="E66" s="8">
        <v>13.65</v>
      </c>
      <c r="F66" s="5" t="s">
        <v>17</v>
      </c>
      <c r="G66" s="5" t="s">
        <v>7</v>
      </c>
      <c r="H66" s="5" t="s">
        <v>26</v>
      </c>
      <c r="I66" s="5" t="s">
        <v>100</v>
      </c>
      <c r="J66" s="5" t="s">
        <v>19</v>
      </c>
    </row>
    <row r="67" spans="1:10" s="6" customFormat="1" ht="19.7" customHeight="1">
      <c r="A67" s="5" t="s">
        <v>24</v>
      </c>
      <c r="B67" s="20">
        <v>46227</v>
      </c>
      <c r="C67" s="5" t="s">
        <v>97</v>
      </c>
      <c r="D67" s="7">
        <v>16</v>
      </c>
      <c r="E67" s="8">
        <v>13.65</v>
      </c>
      <c r="F67" s="5" t="s">
        <v>17</v>
      </c>
      <c r="G67" s="5" t="s">
        <v>7</v>
      </c>
      <c r="H67" s="5" t="s">
        <v>26</v>
      </c>
      <c r="I67" s="5" t="s">
        <v>101</v>
      </c>
      <c r="J67" s="5" t="s">
        <v>19</v>
      </c>
    </row>
    <row r="68" spans="1:10" s="6" customFormat="1" ht="19.7" customHeight="1">
      <c r="A68" s="5" t="s">
        <v>24</v>
      </c>
      <c r="B68" s="20">
        <v>46227</v>
      </c>
      <c r="C68" s="5" t="s">
        <v>97</v>
      </c>
      <c r="D68" s="7">
        <v>67</v>
      </c>
      <c r="E68" s="8">
        <v>13.65</v>
      </c>
      <c r="F68" s="5" t="s">
        <v>17</v>
      </c>
      <c r="G68" s="5" t="s">
        <v>7</v>
      </c>
      <c r="H68" s="5" t="s">
        <v>26</v>
      </c>
      <c r="I68" s="5" t="s">
        <v>102</v>
      </c>
      <c r="J68" s="5" t="s">
        <v>19</v>
      </c>
    </row>
    <row r="69" spans="1:10" s="6" customFormat="1" ht="19.7" customHeight="1">
      <c r="A69" s="5" t="s">
        <v>24</v>
      </c>
      <c r="B69" s="20">
        <v>46227</v>
      </c>
      <c r="C69" s="5" t="s">
        <v>97</v>
      </c>
      <c r="D69" s="7">
        <v>93</v>
      </c>
      <c r="E69" s="8">
        <v>13.65</v>
      </c>
      <c r="F69" s="5" t="s">
        <v>17</v>
      </c>
      <c r="G69" s="5" t="s">
        <v>7</v>
      </c>
      <c r="H69" s="5" t="s">
        <v>26</v>
      </c>
      <c r="I69" s="5" t="s">
        <v>103</v>
      </c>
      <c r="J69" s="5" t="s">
        <v>19</v>
      </c>
    </row>
    <row r="70" spans="1:10" s="6" customFormat="1" ht="19.7" customHeight="1">
      <c r="A70" s="5" t="s">
        <v>24</v>
      </c>
      <c r="B70" s="20">
        <v>46227</v>
      </c>
      <c r="C70" s="5" t="s">
        <v>97</v>
      </c>
      <c r="D70" s="7">
        <v>14</v>
      </c>
      <c r="E70" s="8">
        <v>13.65</v>
      </c>
      <c r="F70" s="5" t="s">
        <v>17</v>
      </c>
      <c r="G70" s="5" t="s">
        <v>7</v>
      </c>
      <c r="H70" s="5" t="s">
        <v>26</v>
      </c>
      <c r="I70" s="5" t="s">
        <v>104</v>
      </c>
      <c r="J70" s="5" t="s">
        <v>19</v>
      </c>
    </row>
    <row r="71" spans="1:10" s="6" customFormat="1" ht="19.7" customHeight="1">
      <c r="A71" s="5" t="s">
        <v>24</v>
      </c>
      <c r="B71" s="20">
        <v>46227</v>
      </c>
      <c r="C71" s="5" t="s">
        <v>97</v>
      </c>
      <c r="D71" s="7">
        <v>2</v>
      </c>
      <c r="E71" s="8">
        <v>13.65</v>
      </c>
      <c r="F71" s="5" t="s">
        <v>17</v>
      </c>
      <c r="G71" s="5" t="s">
        <v>7</v>
      </c>
      <c r="H71" s="5" t="s">
        <v>26</v>
      </c>
      <c r="I71" s="5" t="s">
        <v>105</v>
      </c>
      <c r="J71" s="5" t="s">
        <v>19</v>
      </c>
    </row>
    <row r="72" spans="1:10" s="6" customFormat="1" ht="19.7" customHeight="1">
      <c r="A72" s="5" t="s">
        <v>24</v>
      </c>
      <c r="B72" s="20">
        <v>46227</v>
      </c>
      <c r="C72" s="5" t="s">
        <v>97</v>
      </c>
      <c r="D72" s="7">
        <v>2</v>
      </c>
      <c r="E72" s="8">
        <v>13.65</v>
      </c>
      <c r="F72" s="5" t="s">
        <v>17</v>
      </c>
      <c r="G72" s="5" t="s">
        <v>7</v>
      </c>
      <c r="H72" s="5" t="s">
        <v>26</v>
      </c>
      <c r="I72" s="5" t="s">
        <v>106</v>
      </c>
      <c r="J72" s="5" t="s">
        <v>19</v>
      </c>
    </row>
    <row r="73" spans="1:10" s="6" customFormat="1" ht="19.7" customHeight="1">
      <c r="A73" s="5" t="s">
        <v>24</v>
      </c>
      <c r="B73" s="20">
        <v>46227</v>
      </c>
      <c r="C73" s="5" t="s">
        <v>97</v>
      </c>
      <c r="D73" s="7">
        <v>153</v>
      </c>
      <c r="E73" s="8">
        <v>13.65</v>
      </c>
      <c r="F73" s="5" t="s">
        <v>17</v>
      </c>
      <c r="G73" s="5" t="s">
        <v>7</v>
      </c>
      <c r="H73" s="5" t="s">
        <v>26</v>
      </c>
      <c r="I73" s="5" t="s">
        <v>107</v>
      </c>
      <c r="J73" s="5" t="s">
        <v>19</v>
      </c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2026-07-27T08:22:24Z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