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CA4C21AD-6B87-4776-9E3A-4C7AD9449D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<sst xmlns="http://schemas.openxmlformats.org/spreadsheetml/2006/main" count="158" uniqueCount="53">
  <si>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</si>
  <si>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</si>
  <si>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</si>
  <si>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</si>
  <si>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</si>
  <si>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</si>
  <si>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</si>
  <si>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</si>
  <si>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</si>
  <si>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</si>
  <si>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</si>
  <si>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</si>
  <si>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</si>
  <si>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</si>
  <si>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</si>
  <si>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</si>
  <si>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</si>
  <si>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</si>
  <si>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</si>
  <si>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</si>
  <si>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</si>
  <si>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</si>
  <si>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</si>
  <si>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</si>
  <si>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</si>
  <si>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</si>
  <si>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</si>
  <si>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10.16.53</t>
  </si>
  <si>
    <t>000122691</t>
  </si>
  <si>
    <t>000122690</t>
  </si>
  <si>
    <t>000122693</t>
  </si>
  <si>
    <t>10.23.23</t>
  </si>
  <si>
    <t>000142922</t>
  </si>
  <si>
    <t>14.19.08</t>
  </si>
  <si>
    <t>000486818</t>
  </si>
  <si>
    <t>000486817</t>
  </si>
  <si>
    <t>000486816</t>
  </si>
  <si>
    <t>000486819</t>
  </si>
  <si>
    <t>14.19.21</t>
  </si>
  <si>
    <t>000539259</t>
  </si>
  <si>
    <t>14.42.27</t>
  </si>
  <si>
    <t>000568439</t>
  </si>
  <si>
    <t>15.44.57</t>
  </si>
  <si>
    <t>000649802</t>
  </si>
  <si>
    <t>15.45.30</t>
  </si>
  <si>
    <t>000650288</t>
  </si>
  <si>
    <t>000650287</t>
  </si>
  <si>
    <t>10.46.23</t>
  </si>
  <si>
    <t>000187420</t>
  </si>
  <si>
    <t>10.47.54</t>
  </si>
  <si>
    <t>000190887</t>
  </si>
  <si>
    <t>15.44.14</t>
  </si>
  <si>
    <t>000618946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</si>
</sst>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C15" sqref="C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46167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v>46160</v>
      </c>
      <c r="C9" s="4" t="s">
        <v>26</v>
      </c>
      <c r="D9" s="24">
        <f>SUMIF($B$19:$B$15004,B9,$D$19:$D$15004)</f>
        <v>0</v>
      </c>
      <c r="E9" s="22" cm="1">
        <f t="array" ref="E9">IFERROR(ROUND((SUMPRODUCT(($B$19:$B$15004=B9)*$D$19:$D$15004*$E$19:$E$15004)/D9)-0.0000000001,4),0)</f>
        <v>0</v>
      </c>
      <c r="F9" s="5" t="s">
        <v>7</v>
      </c>
      <c r="G9" s="7">
        <f>COUNTIF($B$19:$B$15004,B9)</f>
        <v>0</v>
      </c>
      <c r="I9" s="9"/>
    </row>
    <row r="10" spans="1:9" s="2" customFormat="1" ht="19.7" customHeight="1">
      <c r="A10" s="4" t="s">
        <v>24</v>
      </c>
      <c r="B10" s="20">
        <f>B9+1</f>
        <v>46161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13.05</v>
      </c>
      <c r="F10" s="5" t="s">
        <v>7</v>
      </c>
      <c r="G10" s="7">
        <f t="shared" ref="G10:G13" si="1">COUNTIF($B$19:$B$15004,B10)</f>
        <v>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46162</v>
      </c>
      <c r="C11" s="4" t="s">
        <v>26</v>
      </c>
      <c r="D11" s="7">
        <f t="shared" si="0"/>
        <v>1200</v>
      </c>
      <c r="E11" s="22" cm="1">
        <f t="array" ref="E11">IFERROR(ROUND((SUMPRODUCT(($B$19:$B$15004=B11)*$D$19:$D$15004*$E$19:$E$15004)/D11)-0.0000000001,4),0)</f>
        <v>12.75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46163</v>
      </c>
      <c r="C12" s="4" t="s">
        <v>26</v>
      </c>
      <c r="D12" s="7">
        <f t="shared" si="0"/>
        <v>1200</v>
      </c>
      <c r="E12" s="22" cm="1">
        <f t="array" ref="E12">IFERROR(ROUND((SUMPRODUCT(($B$19:$B$15004=B12)*$D$19:$D$15004*$E$19:$E$15004)/D12)-0.0000000001,4),0)</f>
        <v>13.12</v>
      </c>
      <c r="F12" s="5" t="s">
        <v>7</v>
      </c>
      <c r="G12" s="7">
        <f t="shared" si="1"/>
        <v>5</v>
      </c>
      <c r="I12" s="9"/>
    </row>
    <row r="13" spans="1:9" s="2" customFormat="1" ht="19.7" customHeight="1">
      <c r="A13" s="4" t="s">
        <v>24</v>
      </c>
      <c r="B13" s="20">
        <f t="shared" si="2"/>
        <v>46164</v>
      </c>
      <c r="C13" s="4" t="s">
        <v>26</v>
      </c>
      <c r="D13" s="7">
        <f t="shared" si="0"/>
        <v>1200</v>
      </c>
      <c r="E13" s="22" cm="1">
        <f t="array" ref="E13">IFERROR(ROUND((SUMPRODUCT(($B$19:$B$15004=B13)*$D$19:$D$15004*$E$19:$E$15004)/D13)-0.0000000001,4),0)</f>
        <v>13.333299999999999</v>
      </c>
      <c r="F13" s="5" t="s">
        <v>7</v>
      </c>
      <c r="G13" s="7">
        <f t="shared" si="1"/>
        <v>3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46161</v>
      </c>
      <c r="C19" s="5" t="s">
        <v>27</v>
      </c>
      <c r="D19" s="7">
        <v>33</v>
      </c>
      <c r="E19" s="8">
        <v>13.1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46161</v>
      </c>
      <c r="C20" s="5" t="s">
        <v>27</v>
      </c>
      <c r="D20" s="7">
        <v>10</v>
      </c>
      <c r="E20" s="8">
        <v>13.1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46161</v>
      </c>
      <c r="C21" s="5" t="s">
        <v>27</v>
      </c>
      <c r="D21" s="7">
        <v>557</v>
      </c>
      <c r="E21" s="8">
        <v>13.1</v>
      </c>
      <c r="F21" s="5" t="s">
        <v>17</v>
      </c>
      <c r="G21" s="5" t="s">
        <v>7</v>
      </c>
      <c r="H21" s="5" t="s">
        <v>26</v>
      </c>
      <c r="I21" s="5" t="s">
        <v>30</v>
      </c>
      <c r="J21" s="5" t="s">
        <v>19</v>
      </c>
    </row>
    <row r="22" spans="1:10" s="6" customFormat="1" ht="19.7" customHeight="1">
      <c r="A22" s="5" t="s">
        <v>24</v>
      </c>
      <c r="B22" s="20">
        <v>46161</v>
      </c>
      <c r="C22" s="5" t="s">
        <v>31</v>
      </c>
      <c r="D22" s="7">
        <v>600</v>
      </c>
      <c r="E22" s="8">
        <v>13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46162</v>
      </c>
      <c r="C23" s="5" t="s">
        <v>33</v>
      </c>
      <c r="D23" s="7">
        <v>16</v>
      </c>
      <c r="E23" s="8">
        <v>12.75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46162</v>
      </c>
      <c r="C24" s="5" t="s">
        <v>33</v>
      </c>
      <c r="D24" s="7">
        <v>12</v>
      </c>
      <c r="E24" s="8">
        <v>12.75</v>
      </c>
      <c r="F24" s="5" t="s">
        <v>17</v>
      </c>
      <c r="G24" s="5" t="s">
        <v>7</v>
      </c>
      <c r="H24" s="5" t="s">
        <v>26</v>
      </c>
      <c r="I24" s="5" t="s">
        <v>35</v>
      </c>
      <c r="J24" s="5" t="s">
        <v>19</v>
      </c>
    </row>
    <row r="25" spans="1:10" s="6" customFormat="1" ht="19.7" customHeight="1">
      <c r="A25" s="5" t="s">
        <v>24</v>
      </c>
      <c r="B25" s="20">
        <v>46162</v>
      </c>
      <c r="C25" s="5" t="s">
        <v>33</v>
      </c>
      <c r="D25" s="7">
        <v>398</v>
      </c>
      <c r="E25" s="8">
        <v>12.75</v>
      </c>
      <c r="F25" s="5" t="s">
        <v>17</v>
      </c>
      <c r="G25" s="5" t="s">
        <v>7</v>
      </c>
      <c r="H25" s="5" t="s">
        <v>26</v>
      </c>
      <c r="I25" s="5" t="s">
        <v>36</v>
      </c>
      <c r="J25" s="5" t="s">
        <v>19</v>
      </c>
    </row>
    <row r="26" spans="1:10" s="6" customFormat="1" ht="19.7" customHeight="1">
      <c r="A26" s="5" t="s">
        <v>24</v>
      </c>
      <c r="B26" s="20">
        <v>46162</v>
      </c>
      <c r="C26" s="5" t="s">
        <v>33</v>
      </c>
      <c r="D26" s="7">
        <v>774</v>
      </c>
      <c r="E26" s="8">
        <v>12.75</v>
      </c>
      <c r="F26" s="5" t="s">
        <v>17</v>
      </c>
      <c r="G26" s="5" t="s">
        <v>7</v>
      </c>
      <c r="H26" s="5" t="s">
        <v>26</v>
      </c>
      <c r="I26" s="5" t="s">
        <v>37</v>
      </c>
      <c r="J26" s="5" t="s">
        <v>19</v>
      </c>
    </row>
    <row r="27" spans="1:10" s="6" customFormat="1" ht="19.7" customHeight="1">
      <c r="A27" s="5" t="s">
        <v>24</v>
      </c>
      <c r="B27" s="20">
        <v>46163</v>
      </c>
      <c r="C27" s="5" t="s">
        <v>38</v>
      </c>
      <c r="D27" s="7">
        <v>100</v>
      </c>
      <c r="E27" s="8">
        <v>13.1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46163</v>
      </c>
      <c r="C28" s="5" t="s">
        <v>40</v>
      </c>
      <c r="D28" s="7">
        <v>619</v>
      </c>
      <c r="E28" s="8">
        <v>13.1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46163</v>
      </c>
      <c r="C29" s="5" t="s">
        <v>42</v>
      </c>
      <c r="D29" s="7">
        <v>81</v>
      </c>
      <c r="E29" s="8">
        <v>13.15</v>
      </c>
      <c r="F29" s="5" t="s">
        <v>17</v>
      </c>
      <c r="G29" s="5" t="s">
        <v>7</v>
      </c>
      <c r="H29" s="5" t="s">
        <v>26</v>
      </c>
      <c r="I29" s="5" t="s">
        <v>43</v>
      </c>
      <c r="J29" s="5" t="s">
        <v>19</v>
      </c>
    </row>
    <row r="30" spans="1:10" s="6" customFormat="1" ht="19.7" customHeight="1">
      <c r="A30" s="5" t="s">
        <v>24</v>
      </c>
      <c r="B30" s="20">
        <v>46163</v>
      </c>
      <c r="C30" s="5" t="s">
        <v>44</v>
      </c>
      <c r="D30" s="7">
        <v>386</v>
      </c>
      <c r="E30" s="8">
        <v>13.15</v>
      </c>
      <c r="F30" s="5" t="s">
        <v>17</v>
      </c>
      <c r="G30" s="5" t="s">
        <v>7</v>
      </c>
      <c r="H30" s="5" t="s">
        <v>26</v>
      </c>
      <c r="I30" s="5" t="s">
        <v>45</v>
      </c>
      <c r="J30" s="5" t="s">
        <v>19</v>
      </c>
    </row>
    <row r="31" spans="1:10" s="6" customFormat="1" ht="19.7" customHeight="1">
      <c r="A31" s="5" t="s">
        <v>24</v>
      </c>
      <c r="B31" s="20">
        <v>46163</v>
      </c>
      <c r="C31" s="5" t="s">
        <v>44</v>
      </c>
      <c r="D31" s="7">
        <v>14</v>
      </c>
      <c r="E31" s="8">
        <v>13.15</v>
      </c>
      <c r="F31" s="5" t="s">
        <v>17</v>
      </c>
      <c r="G31" s="5" t="s">
        <v>7</v>
      </c>
      <c r="H31" s="5" t="s">
        <v>26</v>
      </c>
      <c r="I31" s="5" t="s">
        <v>46</v>
      </c>
      <c r="J31" s="5" t="s">
        <v>19</v>
      </c>
    </row>
    <row r="32" spans="1:10" s="6" customFormat="1" ht="19.7" customHeight="1">
      <c r="A32" s="5" t="s">
        <v>24</v>
      </c>
      <c r="B32" s="20">
        <v>46164</v>
      </c>
      <c r="C32" s="5" t="s">
        <v>47</v>
      </c>
      <c r="D32" s="7">
        <v>700</v>
      </c>
      <c r="E32" s="8">
        <v>13.35</v>
      </c>
      <c r="F32" s="5" t="s">
        <v>17</v>
      </c>
      <c r="G32" s="5" t="s">
        <v>7</v>
      </c>
      <c r="H32" s="5" t="s">
        <v>26</v>
      </c>
      <c r="I32" s="5" t="s">
        <v>48</v>
      </c>
      <c r="J32" s="5" t="s">
        <v>19</v>
      </c>
    </row>
    <row r="33" spans="1:10" s="6" customFormat="1" ht="19.7" customHeight="1">
      <c r="A33" s="5" t="s">
        <v>24</v>
      </c>
      <c r="B33" s="20">
        <v>46164</v>
      </c>
      <c r="C33" s="5" t="s">
        <v>49</v>
      </c>
      <c r="D33" s="7">
        <v>100</v>
      </c>
      <c r="E33" s="8">
        <v>13.35</v>
      </c>
      <c r="F33" s="5" t="s">
        <v>17</v>
      </c>
      <c r="G33" s="5" t="s">
        <v>7</v>
      </c>
      <c r="H33" s="5" t="s">
        <v>26</v>
      </c>
      <c r="I33" s="5" t="s">
        <v>50</v>
      </c>
      <c r="J33" s="5" t="s">
        <v>19</v>
      </c>
    </row>
    <row r="34" spans="1:10" s="6" customFormat="1" ht="19.7" customHeight="1">
      <c r="A34" s="5" t="s">
        <v>24</v>
      </c>
      <c r="B34" s="20">
        <v>46164</v>
      </c>
      <c r="C34" s="5" t="s">
        <v>51</v>
      </c>
      <c r="D34" s="7">
        <v>400</v>
      </c>
      <c r="E34" s="8">
        <v>13.3</v>
      </c>
      <c r="F34" s="5" t="s">
        <v>17</v>
      </c>
      <c r="G34" s="5" t="s">
        <v>7</v>
      </c>
      <c r="H34" s="5" t="s">
        <v>26</v>
      </c>
      <c r="I34" s="5" t="s">
        <v>52</v>
      </c>
      <c r="J34" s="5" t="s">
        <v>19</v>
      </c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2026-05-25T10:07:57Z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