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5.System\HP\HP-produktion\STATISTIK\"/>
    </mc:Choice>
  </mc:AlternateContent>
  <bookViews>
    <workbookView xWindow="120" yWindow="135" windowWidth="19320" windowHeight="14445"/>
  </bookViews>
  <sheets>
    <sheet name="Anmälda totalt o per lärosäte" sheetId="4" r:id="rId1"/>
    <sheet name="Anmälda per provort" sheetId="9" r:id="rId2"/>
    <sheet name="KÖN" sheetId="5" r:id="rId3"/>
    <sheet name="ÅLDER" sheetId="6" r:id="rId4"/>
    <sheet name="ORT" sheetId="7" r:id="rId5"/>
  </sheets>
  <calcPr calcId="162913"/>
</workbook>
</file>

<file path=xl/calcChain.xml><?xml version="1.0" encoding="utf-8"?>
<calcChain xmlns="http://schemas.openxmlformats.org/spreadsheetml/2006/main">
  <c r="C74" i="6" l="1"/>
  <c r="D74" i="6"/>
  <c r="F7" i="5" l="1"/>
  <c r="G7" i="5" s="1"/>
  <c r="F28" i="4" l="1"/>
  <c r="G28" i="4" s="1"/>
  <c r="G32" i="5" l="1"/>
  <c r="F27" i="4" l="1"/>
  <c r="G27" i="4" s="1"/>
  <c r="G13" i="5" l="1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3" i="5"/>
  <c r="G12" i="5"/>
  <c r="F34" i="5"/>
  <c r="E34" i="5"/>
  <c r="D34" i="5"/>
  <c r="G34" i="5" l="1"/>
  <c r="D29" i="4"/>
  <c r="F6" i="5" l="1"/>
  <c r="G6" i="5" s="1"/>
  <c r="F5" i="5"/>
  <c r="G5" i="5" s="1"/>
  <c r="F8" i="4" l="1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7" i="4"/>
  <c r="G7" i="4" s="1"/>
  <c r="E29" i="4"/>
  <c r="F29" i="4" l="1"/>
  <c r="G29" i="4" s="1"/>
</calcChain>
</file>

<file path=xl/sharedStrings.xml><?xml version="1.0" encoding="utf-8"?>
<sst xmlns="http://schemas.openxmlformats.org/spreadsheetml/2006/main" count="1073" uniqueCount="418">
  <si>
    <t>REGION</t>
  </si>
  <si>
    <t>R-id</t>
  </si>
  <si>
    <t>KÖNSFÖRDELNING TOTALT</t>
  </si>
  <si>
    <t>KVINNOR</t>
  </si>
  <si>
    <t>MÄN</t>
  </si>
  <si>
    <t>Stockholm</t>
  </si>
  <si>
    <t>Göteborg</t>
  </si>
  <si>
    <t>Uppsala</t>
  </si>
  <si>
    <t>Malmö</t>
  </si>
  <si>
    <t>Lund</t>
  </si>
  <si>
    <t>Umeå</t>
  </si>
  <si>
    <t>Örebro</t>
  </si>
  <si>
    <t>Västerås</t>
  </si>
  <si>
    <t>Norrköping</t>
  </si>
  <si>
    <t>Helsingborg</t>
  </si>
  <si>
    <t>Gävle</t>
  </si>
  <si>
    <t>Karlstad</t>
  </si>
  <si>
    <t>Halmstad</t>
  </si>
  <si>
    <t>Jönköping</t>
  </si>
  <si>
    <t>Lidingö</t>
  </si>
  <si>
    <t>Södertälje</t>
  </si>
  <si>
    <t>Hägersten</t>
  </si>
  <si>
    <t>Järfälla</t>
  </si>
  <si>
    <t>Huddinge</t>
  </si>
  <si>
    <t>Borås</t>
  </si>
  <si>
    <t>Sundsvall</t>
  </si>
  <si>
    <t>Mölndal</t>
  </si>
  <si>
    <t>Kalmar</t>
  </si>
  <si>
    <t>Kristianstad</t>
  </si>
  <si>
    <t>Uddevalla</t>
  </si>
  <si>
    <t>Skövde</t>
  </si>
  <si>
    <t>Tyresö</t>
  </si>
  <si>
    <t>Falun</t>
  </si>
  <si>
    <t>Skärholmen</t>
  </si>
  <si>
    <t>Hässelby</t>
  </si>
  <si>
    <t>Sundbyberg</t>
  </si>
  <si>
    <t>Borlänge</t>
  </si>
  <si>
    <t>Lidköping</t>
  </si>
  <si>
    <t>Nacka</t>
  </si>
  <si>
    <t>Älvsjö</t>
  </si>
  <si>
    <t>Motala</t>
  </si>
  <si>
    <t>Östersund</t>
  </si>
  <si>
    <t>Vällingby</t>
  </si>
  <si>
    <t>Åkersberga</t>
  </si>
  <si>
    <t>Bandhagen</t>
  </si>
  <si>
    <t>Angered</t>
  </si>
  <si>
    <t>Ängelholm</t>
  </si>
  <si>
    <t>Nyköping</t>
  </si>
  <si>
    <t>Värnamo</t>
  </si>
  <si>
    <t>Kungsbacka</t>
  </si>
  <si>
    <t>Johanneshov</t>
  </si>
  <si>
    <t>Vänersborg</t>
  </si>
  <si>
    <t>Saltsjö-Boo</t>
  </si>
  <si>
    <t>Djursholm</t>
  </si>
  <si>
    <t>Enskede</t>
  </si>
  <si>
    <t>Falkenberg</t>
  </si>
  <si>
    <t>Karlskrona</t>
  </si>
  <si>
    <t>Märsta</t>
  </si>
  <si>
    <t>Karlskoga</t>
  </si>
  <si>
    <t>Norrtälje</t>
  </si>
  <si>
    <t>Trelleborg</t>
  </si>
  <si>
    <t>Visby</t>
  </si>
  <si>
    <t>Huskvarna</t>
  </si>
  <si>
    <t>Enköping</t>
  </si>
  <si>
    <t>Falköping</t>
  </si>
  <si>
    <t>Torslanda</t>
  </si>
  <si>
    <t>Partille</t>
  </si>
  <si>
    <t>Mölnlycke</t>
  </si>
  <si>
    <t>Danderyd</t>
  </si>
  <si>
    <t>Tullinge</t>
  </si>
  <si>
    <t>Sandviken</t>
  </si>
  <si>
    <t>Katrineholm</t>
  </si>
  <si>
    <t>Saltsjöbaden</t>
  </si>
  <si>
    <t>Kungälv</t>
  </si>
  <si>
    <t>Hässleholm</t>
  </si>
  <si>
    <t>Piteå</t>
  </si>
  <si>
    <t>Boden</t>
  </si>
  <si>
    <t>Ekerö</t>
  </si>
  <si>
    <t>Ljungby</t>
  </si>
  <si>
    <t>Nässjö</t>
  </si>
  <si>
    <t>Eslöv</t>
  </si>
  <si>
    <t>Limhamn</t>
  </si>
  <si>
    <t>Ystad</t>
  </si>
  <si>
    <t>Strängnäs</t>
  </si>
  <si>
    <t>Mariestad</t>
  </si>
  <si>
    <t>Västervik</t>
  </si>
  <si>
    <t>Rönninge</t>
  </si>
  <si>
    <t>Ludvika</t>
  </si>
  <si>
    <t>Landskrona</t>
  </si>
  <si>
    <t>Kristinehamn</t>
  </si>
  <si>
    <t>Lerum</t>
  </si>
  <si>
    <t>Örnsköldsvik</t>
  </si>
  <si>
    <t>Köping</t>
  </si>
  <si>
    <t>Sävedalen</t>
  </si>
  <si>
    <t>Sölvesborg</t>
  </si>
  <si>
    <t>Härnösand</t>
  </si>
  <si>
    <t>Kumla</t>
  </si>
  <si>
    <t>Söderhamn</t>
  </si>
  <si>
    <t>Staffanstorp</t>
  </si>
  <si>
    <t>Mjölby</t>
  </si>
  <si>
    <t>Tranås</t>
  </si>
  <si>
    <t>Kungsängen</t>
  </si>
  <si>
    <t>Nybro</t>
  </si>
  <si>
    <t>Årsta</t>
  </si>
  <si>
    <t>Värmdö</t>
  </si>
  <si>
    <t>Bjärred</t>
  </si>
  <si>
    <t>Älta</t>
  </si>
  <si>
    <t>Handen</t>
  </si>
  <si>
    <t>Nynäshamn</t>
  </si>
  <si>
    <t>Gislaved</t>
  </si>
  <si>
    <t>Billdal</t>
  </si>
  <si>
    <t>Oskarshamn</t>
  </si>
  <si>
    <t>Stenungsund</t>
  </si>
  <si>
    <t>Lindesberg</t>
  </si>
  <si>
    <t>Vendelsö</t>
  </si>
  <si>
    <t>Lindome</t>
  </si>
  <si>
    <t>Segeltorp</t>
  </si>
  <si>
    <t>Ronneby</t>
  </si>
  <si>
    <t>Enskededalen</t>
  </si>
  <si>
    <t>Karlshamn</t>
  </si>
  <si>
    <t>Stocksund</t>
  </si>
  <si>
    <t>Höör</t>
  </si>
  <si>
    <t>Hovås</t>
  </si>
  <si>
    <t>Skarpnäck</t>
  </si>
  <si>
    <t>Knivsta</t>
  </si>
  <si>
    <t>Lomma</t>
  </si>
  <si>
    <t>Vaxholm</t>
  </si>
  <si>
    <t>Trångsund</t>
  </si>
  <si>
    <t>Laholm</t>
  </si>
  <si>
    <t>Sigtuna</t>
  </si>
  <si>
    <t>Älmhult</t>
  </si>
  <si>
    <t>Frösön</t>
  </si>
  <si>
    <t>Sala</t>
  </si>
  <si>
    <t>Mora</t>
  </si>
  <si>
    <t>Gustavsberg</t>
  </si>
  <si>
    <t>Sollefteå</t>
  </si>
  <si>
    <t>Olofström</t>
  </si>
  <si>
    <t>Söderköping</t>
  </si>
  <si>
    <t>Åhus</t>
  </si>
  <si>
    <t>Bålsta</t>
  </si>
  <si>
    <t>Ulricehamn</t>
  </si>
  <si>
    <t>Eksjö</t>
  </si>
  <si>
    <t>Kållered</t>
  </si>
  <si>
    <t>Arlöv</t>
  </si>
  <si>
    <t>Åstorp</t>
  </si>
  <si>
    <t>Ljungsbro</t>
  </si>
  <si>
    <t>Åmål</t>
  </si>
  <si>
    <t>Svedala</t>
  </si>
  <si>
    <t>Nora</t>
  </si>
  <si>
    <t>Tidaholm</t>
  </si>
  <si>
    <t>Trosa</t>
  </si>
  <si>
    <t>Avesta</t>
  </si>
  <si>
    <t>Strömstad</t>
  </si>
  <si>
    <t>ANTAL ANMÄLDA</t>
  </si>
  <si>
    <t>ORT</t>
  </si>
  <si>
    <t>ORTER MED MINST 50 ANMÄLDA</t>
  </si>
  <si>
    <t>Linköping</t>
  </si>
  <si>
    <t>Täby</t>
  </si>
  <si>
    <t>Sollentuna</t>
  </si>
  <si>
    <t>Växjö</t>
  </si>
  <si>
    <t>Västra Frölunda</t>
  </si>
  <si>
    <t>Eskilstuna</t>
  </si>
  <si>
    <t>Luleå</t>
  </si>
  <si>
    <t>Varberg</t>
  </si>
  <si>
    <t>Farsta</t>
  </si>
  <si>
    <t>Hisings Backa</t>
  </si>
  <si>
    <t>Hudiksvall</t>
  </si>
  <si>
    <t>Vetlanda</t>
  </si>
  <si>
    <t>Askim</t>
  </si>
  <si>
    <t>Bollnäs</t>
  </si>
  <si>
    <t>Höllviken</t>
  </si>
  <si>
    <t>Arvika</t>
  </si>
  <si>
    <t>Skogås</t>
  </si>
  <si>
    <t>Bagarmossen</t>
  </si>
  <si>
    <t>Arboga</t>
  </si>
  <si>
    <t>Hammarö</t>
  </si>
  <si>
    <t>Löddeköpinge</t>
  </si>
  <si>
    <t>Bankeryd</t>
  </si>
  <si>
    <t>Södra Sandby</t>
  </si>
  <si>
    <t>Vallda</t>
  </si>
  <si>
    <t>Kävlinge</t>
  </si>
  <si>
    <t>Floda</t>
  </si>
  <si>
    <t>Åby</t>
  </si>
  <si>
    <t>OBETALDA</t>
  </si>
  <si>
    <t>TOTALT BETALDA</t>
  </si>
  <si>
    <t>FÖDELSEÅR</t>
  </si>
  <si>
    <t>ÅLDERSFÖRDELNING</t>
  </si>
  <si>
    <t>Bromma</t>
  </si>
  <si>
    <t>Alingsås</t>
  </si>
  <si>
    <t>Skellefteå</t>
  </si>
  <si>
    <t>Skara</t>
  </si>
  <si>
    <t>Haninge</t>
  </si>
  <si>
    <t>GÖTEBORGS UNIVERSITET</t>
  </si>
  <si>
    <t>LUNDS UNIVERSITET</t>
  </si>
  <si>
    <t>LINKÖPINGS UNIVERSITET</t>
  </si>
  <si>
    <t>STOCKHOLMS UNIVERSITET</t>
  </si>
  <si>
    <t>HÖGSKOLAN i GÄVLE</t>
  </si>
  <si>
    <t>UPPSALA UNIVERSITET</t>
  </si>
  <si>
    <t>MÄLARDALENS HÖGSKOLA</t>
  </si>
  <si>
    <t>HÖGSKOLAN i SKÖVDE</t>
  </si>
  <si>
    <t>HÖGSKOLAN i HALMSTAD</t>
  </si>
  <si>
    <t>MITTUNIVERSITETET</t>
  </si>
  <si>
    <t>LULEÅ TEKNISKA UNIVERSITET</t>
  </si>
  <si>
    <t>ÖREBRO UNIVERSITET</t>
  </si>
  <si>
    <t>HÖGSKOLAN DALARNA</t>
  </si>
  <si>
    <t>HÖGSKOLAN KRISTIANSTAD</t>
  </si>
  <si>
    <t>HÖGSKOLAN VÄST</t>
  </si>
  <si>
    <t>LINNÉUNIVERSITETET</t>
  </si>
  <si>
    <t>HÖGSKOLAN I BORÅS</t>
  </si>
  <si>
    <t>BLEKINGE TEKNISKA HÖGSKOLA</t>
  </si>
  <si>
    <t>UMEÅ UNIVERSITET</t>
  </si>
  <si>
    <t>KARLSTAD UNIVERSITET</t>
  </si>
  <si>
    <t>Odef</t>
  </si>
  <si>
    <t>Onsala</t>
  </si>
  <si>
    <t>Hedemora</t>
  </si>
  <si>
    <t>Bro</t>
  </si>
  <si>
    <t>Storvreta</t>
  </si>
  <si>
    <t>Ej svensk pnr</t>
  </si>
  <si>
    <t>TOTALT</t>
  </si>
  <si>
    <t>Höganäs</t>
  </si>
  <si>
    <t>Oxie</t>
  </si>
  <si>
    <t>Vårby</t>
  </si>
  <si>
    <t>Ytterby</t>
  </si>
  <si>
    <t>Bunkeflostrand</t>
  </si>
  <si>
    <t>Kil</t>
  </si>
  <si>
    <t>Järna</t>
  </si>
  <si>
    <t>Västerhaninge</t>
  </si>
  <si>
    <t>Habo</t>
  </si>
  <si>
    <t>Klippan</t>
  </si>
  <si>
    <t>Dalby</t>
  </si>
  <si>
    <t>Gnosjö</t>
  </si>
  <si>
    <t>Ljungskile</t>
  </si>
  <si>
    <t>Hallstahammar</t>
  </si>
  <si>
    <t>Hallsberg</t>
  </si>
  <si>
    <t>Lycksele</t>
  </si>
  <si>
    <t>Skurup</t>
  </si>
  <si>
    <t>Skoghall</t>
  </si>
  <si>
    <t>Leksand</t>
  </si>
  <si>
    <t>Jordbro</t>
  </si>
  <si>
    <t>Sjöbo</t>
  </si>
  <si>
    <t>Fagersta</t>
  </si>
  <si>
    <t>Båstad</t>
  </si>
  <si>
    <t>Kinna</t>
  </si>
  <si>
    <t>Åkarp</t>
  </si>
  <si>
    <t>Öjersjö</t>
  </si>
  <si>
    <t>Ingarö</t>
  </si>
  <si>
    <t>Hörby</t>
  </si>
  <si>
    <t>Simrishamn</t>
  </si>
  <si>
    <t>Torsby</t>
  </si>
  <si>
    <t>ID</t>
  </si>
  <si>
    <t>VALD PROVORT</t>
  </si>
  <si>
    <t>LINKÖPING</t>
  </si>
  <si>
    <t>NORRKÖPING</t>
  </si>
  <si>
    <t>MOTALA</t>
  </si>
  <si>
    <t>MJÖLBY</t>
  </si>
  <si>
    <t>GÄVLE</t>
  </si>
  <si>
    <t>HUDIKSVALL</t>
  </si>
  <si>
    <t>BOLLNÄS</t>
  </si>
  <si>
    <t>SANDVIKEN</t>
  </si>
  <si>
    <t>SÖDERHAMN</t>
  </si>
  <si>
    <t>LJUSDAL</t>
  </si>
  <si>
    <t>EDSBYN</t>
  </si>
  <si>
    <t>UPPSALA</t>
  </si>
  <si>
    <t>ENKÖPING</t>
  </si>
  <si>
    <t>VISBY</t>
  </si>
  <si>
    <t>GIMO</t>
  </si>
  <si>
    <t>TIERP</t>
  </si>
  <si>
    <t>VÄSTERÅS</t>
  </si>
  <si>
    <t>ESKILSTUNA</t>
  </si>
  <si>
    <t>NYKÖPING</t>
  </si>
  <si>
    <t>KATRINEHOLM</t>
  </si>
  <si>
    <t>KÖPING</t>
  </si>
  <si>
    <t>SUNDSVALL</t>
  </si>
  <si>
    <t>ÖSTERSUND</t>
  </si>
  <si>
    <t>ÖRNSKÖLDSVIK</t>
  </si>
  <si>
    <t>HÄRNÖSAND</t>
  </si>
  <si>
    <t>SOLLEFTEÅ</t>
  </si>
  <si>
    <t>KRAMFORS</t>
  </si>
  <si>
    <t>SVEG</t>
  </si>
  <si>
    <t>ÅNGE</t>
  </si>
  <si>
    <t>STRÖMSUND</t>
  </si>
  <si>
    <t>LULEÅ</t>
  </si>
  <si>
    <t>PITEÅ</t>
  </si>
  <si>
    <t>BODEN</t>
  </si>
  <si>
    <t>KIRUNA</t>
  </si>
  <si>
    <t>GÄLLIVARE/MALMBERGET</t>
  </si>
  <si>
    <t>KALIX</t>
  </si>
  <si>
    <t>ÄLVSBYN</t>
  </si>
  <si>
    <t>ARVIDSJAUR</t>
  </si>
  <si>
    <t>HAPARANDA</t>
  </si>
  <si>
    <t>JOKKMOKK</t>
  </si>
  <si>
    <t>ÖVERTORNEÅ</t>
  </si>
  <si>
    <t>ÖREBRO</t>
  </si>
  <si>
    <t>HALLSBERG</t>
  </si>
  <si>
    <t>KARLSKOGA</t>
  </si>
  <si>
    <t>LINDESBERG</t>
  </si>
  <si>
    <t>Malung</t>
  </si>
  <si>
    <t>TROLLHÄTTAN</t>
  </si>
  <si>
    <t>UDDEVALLA</t>
  </si>
  <si>
    <t>VÄNERSBORG</t>
  </si>
  <si>
    <t>STRÖMSTAD</t>
  </si>
  <si>
    <t>LYSEKIL</t>
  </si>
  <si>
    <t>VÄXJÖ</t>
  </si>
  <si>
    <t>KALMAR</t>
  </si>
  <si>
    <t>LJUNGBY</t>
  </si>
  <si>
    <t>OSKARSHAMN</t>
  </si>
  <si>
    <t>VÄSTERVIK</t>
  </si>
  <si>
    <t>VIMMERBY</t>
  </si>
  <si>
    <t>ÄLMHULT</t>
  </si>
  <si>
    <t>NYBRO</t>
  </si>
  <si>
    <t>BORÅS</t>
  </si>
  <si>
    <t>SKENE</t>
  </si>
  <si>
    <t>ULRICEHAMN</t>
  </si>
  <si>
    <t>TRANEMO</t>
  </si>
  <si>
    <t>BOLLEBYGD</t>
  </si>
  <si>
    <t>FRISTAD</t>
  </si>
  <si>
    <t>UMEÅ</t>
  </si>
  <si>
    <t>SKELLEFTEÅ</t>
  </si>
  <si>
    <t>LYCKSELE</t>
  </si>
  <si>
    <t>VILHELMINA</t>
  </si>
  <si>
    <t>STORUMAN</t>
  </si>
  <si>
    <t>NORSJÖ</t>
  </si>
  <si>
    <t>ANMÄLDA PER PROVANORDNARE OCH PROVORT</t>
  </si>
  <si>
    <t>ANTAL</t>
  </si>
  <si>
    <t>HÄLLEFORS</t>
  </si>
  <si>
    <t>placering efter postnr</t>
  </si>
  <si>
    <t>Norsborg</t>
  </si>
  <si>
    <t>Särö</t>
  </si>
  <si>
    <t>Lysekil</t>
  </si>
  <si>
    <t>Domsjö</t>
  </si>
  <si>
    <t>Kalix</t>
  </si>
  <si>
    <t>Tierp</t>
  </si>
  <si>
    <t>PROVORTER I UTLANDET</t>
  </si>
  <si>
    <t>JÖNKÖPING UNIVERSITY</t>
  </si>
  <si>
    <t>TANUMSHEDE</t>
  </si>
  <si>
    <t>PROVORTER I UTLANDET (UHR)</t>
  </si>
  <si>
    <t>Storbritannien - London</t>
  </si>
  <si>
    <t>Finland - Åland, Mariehamn</t>
  </si>
  <si>
    <t>Spanien - Fuengirola</t>
  </si>
  <si>
    <t>Belgien - Bryssel</t>
  </si>
  <si>
    <t>Spanien - Madrid</t>
  </si>
  <si>
    <t>Mariehamn</t>
  </si>
  <si>
    <t>Hjärup</t>
  </si>
  <si>
    <t>London</t>
  </si>
  <si>
    <t>Frankrike - Paris</t>
  </si>
  <si>
    <t>Fuengirola</t>
  </si>
  <si>
    <t>Paris</t>
  </si>
  <si>
    <t>VT 2017</t>
  </si>
  <si>
    <t>Kenya - Nairobi</t>
  </si>
  <si>
    <t>ODEF (ej svenskt pnr)</t>
  </si>
  <si>
    <t>SPÅNGA</t>
  </si>
  <si>
    <t>SOLNA</t>
  </si>
  <si>
    <t xml:space="preserve">Trollhättan </t>
  </si>
  <si>
    <t>KISTA</t>
  </si>
  <si>
    <t>UPPLANDS VÄSBY</t>
  </si>
  <si>
    <t xml:space="preserve">Vallentuna </t>
  </si>
  <si>
    <t>TUMBA</t>
  </si>
  <si>
    <t xml:space="preserve">Kullavik </t>
  </si>
  <si>
    <t>ENEBYBERG</t>
  </si>
  <si>
    <t>VELLINGE</t>
  </si>
  <si>
    <t>FÄRJESTADEN</t>
  </si>
  <si>
    <t>LANDVETTER</t>
  </si>
  <si>
    <t>SÄFFLE</t>
  </si>
  <si>
    <t xml:space="preserve">Finspång </t>
  </si>
  <si>
    <t>Brandbergen</t>
  </si>
  <si>
    <t>Vårgårda</t>
  </si>
  <si>
    <t>SKÖNDAL</t>
  </si>
  <si>
    <t>Sunne</t>
  </si>
  <si>
    <t>LYCKEBY</t>
  </si>
  <si>
    <t>Flen</t>
  </si>
  <si>
    <t>UTLÄNDSKA ADRESSORTER:</t>
  </si>
  <si>
    <t>HÖGSKOLEPROVET VT 2018,  ANTAL REGISTRERADE, GODKÄNDA ANMÄLNINGAR (med VT 2017 som jämförelse)</t>
  </si>
  <si>
    <t>VT 2018</t>
  </si>
  <si>
    <t>FÖRÄNDRING VT2018 - VT2017 (ANTAL)</t>
  </si>
  <si>
    <t>FÖRÄNDRING VT2018 - VT2017 (PROCENT)</t>
  </si>
  <si>
    <t>V  T     2  0  1  8</t>
  </si>
  <si>
    <t>LUND</t>
  </si>
  <si>
    <t>Spånga</t>
  </si>
  <si>
    <t>Solna</t>
  </si>
  <si>
    <t>Trollhättan</t>
  </si>
  <si>
    <t>MÖLNDAL</t>
  </si>
  <si>
    <t>Kista</t>
  </si>
  <si>
    <t>Upplands Väsby</t>
  </si>
  <si>
    <t>Vallentuna</t>
  </si>
  <si>
    <t xml:space="preserve">Torslanda </t>
  </si>
  <si>
    <t>LIMHAMN</t>
  </si>
  <si>
    <t>Tumba</t>
  </si>
  <si>
    <t>KUMLA</t>
  </si>
  <si>
    <t>Kiruna</t>
  </si>
  <si>
    <t>Kullavik</t>
  </si>
  <si>
    <t>KRISTINEHAMN</t>
  </si>
  <si>
    <t>Enebyberg</t>
  </si>
  <si>
    <t>Vellinge</t>
  </si>
  <si>
    <t>KARLSHAMN</t>
  </si>
  <si>
    <t>södra sandby</t>
  </si>
  <si>
    <t>Landvetter</t>
  </si>
  <si>
    <t xml:space="preserve">Löddeköpinge </t>
  </si>
  <si>
    <t xml:space="preserve">Oxie </t>
  </si>
  <si>
    <t xml:space="preserve">Ytterby </t>
  </si>
  <si>
    <t xml:space="preserve">Strömstad </t>
  </si>
  <si>
    <t>Finspång</t>
  </si>
  <si>
    <t>Hisings Kärra</t>
  </si>
  <si>
    <t>Färjestaden</t>
  </si>
  <si>
    <t>VALLDA</t>
  </si>
  <si>
    <t>Anderstorp</t>
  </si>
  <si>
    <t>Nykvarn</t>
  </si>
  <si>
    <t>Åtvidaberg</t>
  </si>
  <si>
    <t>BRANDBERGEN</t>
  </si>
  <si>
    <t>Rimbo</t>
  </si>
  <si>
    <t>Norrahammar</t>
  </si>
  <si>
    <t>OSLO</t>
  </si>
  <si>
    <t>Viken</t>
  </si>
  <si>
    <t>Vimmerby</t>
  </si>
  <si>
    <t>Sköndal</t>
  </si>
  <si>
    <t>Ljusdal</t>
  </si>
  <si>
    <t xml:space="preserve">Hallsberg </t>
  </si>
  <si>
    <t>ljungskile</t>
  </si>
  <si>
    <t>Tibro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</si>
</sst>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0_ ;[Red]\-#,##0.00\ "/>
    <numFmt numFmtId="166" formatCode="0.00_ ;[Red]\-0.00\ 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medium">
        <color indexed="64"/>
      </right>
      <top style="double">
        <color indexed="64"/>
      </top>
      <bottom style="thin">
        <color theme="4"/>
      </bottom>
      <diagonal/>
    </border>
  </borders>
  <cellStyleXfs count="1">
    <xf numFmtId="0" fontId="0" fillId="0" borderId="0"/>
  </cellStyleXfs>
  <cellXfs count="90">
    <xf numFmtId="0" fontId="0" fillId="0" borderId="0" xfId="0"/>
    <xf numFmtId="3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0" xfId="0" applyFont="1"/>
    <xf numFmtId="0" fontId="2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right" indent="1"/>
    </xf>
    <xf numFmtId="0" fontId="3" fillId="3" borderId="8" xfId="0" applyFont="1" applyFill="1" applyBorder="1" applyAlignment="1">
      <alignment horizontal="left" indent="1"/>
    </xf>
    <xf numFmtId="3" fontId="2" fillId="3" borderId="2" xfId="0" applyNumberFormat="1" applyFont="1" applyFill="1" applyBorder="1" applyAlignment="1">
      <alignment horizontal="right" indent="3"/>
    </xf>
    <xf numFmtId="3" fontId="2" fillId="3" borderId="1" xfId="0" applyNumberFormat="1" applyFont="1" applyFill="1" applyBorder="1" applyAlignment="1">
      <alignment horizontal="right" indent="3"/>
    </xf>
    <xf numFmtId="164" fontId="2" fillId="3" borderId="2" xfId="0" applyNumberFormat="1" applyFont="1" applyFill="1" applyBorder="1" applyAlignment="1">
      <alignment horizontal="right" indent="3"/>
    </xf>
    <xf numFmtId="165" fontId="2" fillId="3" borderId="2" xfId="0" applyNumberFormat="1" applyFont="1" applyFill="1" applyBorder="1" applyAlignment="1">
      <alignment horizontal="right" indent="3"/>
    </xf>
    <xf numFmtId="0" fontId="2" fillId="2" borderId="5" xfId="0" applyFont="1" applyFill="1" applyBorder="1" applyAlignment="1">
      <alignment horizontal="left" vertical="center" wrapText="1" indent="1"/>
    </xf>
    <xf numFmtId="3" fontId="2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indent="1"/>
    </xf>
    <xf numFmtId="0" fontId="0" fillId="4" borderId="5" xfId="0" applyFill="1" applyBorder="1" applyAlignment="1">
      <alignment horizontal="left" vertical="center" wrapText="1" indent="1"/>
    </xf>
    <xf numFmtId="3" fontId="0" fillId="4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indent="1"/>
    </xf>
    <xf numFmtId="3" fontId="0" fillId="0" borderId="1" xfId="0" applyNumberFormat="1" applyBorder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0" fontId="0" fillId="5" borderId="1" xfId="0" applyFill="1" applyBorder="1"/>
    <xf numFmtId="0" fontId="0" fillId="0" borderId="1" xfId="0" applyBorder="1"/>
    <xf numFmtId="3" fontId="0" fillId="0" borderId="1" xfId="0" applyNumberFormat="1" applyBorder="1" applyAlignment="1">
      <alignment horizontal="right" indent="2"/>
    </xf>
    <xf numFmtId="3" fontId="3" fillId="6" borderId="1" xfId="0" applyNumberFormat="1" applyFont="1" applyFill="1" applyBorder="1" applyAlignment="1">
      <alignment horizontal="right" indent="3"/>
    </xf>
    <xf numFmtId="0" fontId="3" fillId="6" borderId="1" xfId="0" applyFont="1" applyFill="1" applyBorder="1" applyAlignment="1">
      <alignment horizontal="left" indent="1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5" borderId="1" xfId="0" applyNumberFormat="1" applyFill="1" applyBorder="1" applyAlignment="1">
      <alignment horizontal="right" indent="2"/>
    </xf>
    <xf numFmtId="0" fontId="0" fillId="0" borderId="9" xfId="0" applyBorder="1" applyAlignment="1">
      <alignment horizontal="center"/>
    </xf>
    <xf numFmtId="3" fontId="3" fillId="2" borderId="7" xfId="0" applyNumberFormat="1" applyFont="1" applyFill="1" applyBorder="1" applyAlignment="1">
      <alignment horizontal="right" indent="3"/>
    </xf>
    <xf numFmtId="164" fontId="3" fillId="2" borderId="7" xfId="0" applyNumberFormat="1" applyFont="1" applyFill="1" applyBorder="1" applyAlignment="1">
      <alignment horizontal="right" indent="3"/>
    </xf>
    <xf numFmtId="165" fontId="3" fillId="2" borderId="7" xfId="0" applyNumberFormat="1" applyFont="1" applyFill="1" applyBorder="1" applyAlignment="1">
      <alignment horizontal="right" indent="3"/>
    </xf>
    <xf numFmtId="0" fontId="0" fillId="0" borderId="0" xfId="0" applyAlignment="1">
      <alignment horizontal="right" indent="2"/>
    </xf>
    <xf numFmtId="0" fontId="0" fillId="5" borderId="1" xfId="0" applyFill="1" applyBorder="1" applyAlignment="1">
      <alignment horizontal="right" indent="2"/>
    </xf>
    <xf numFmtId="0" fontId="0" fillId="3" borderId="1" xfId="0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right" indent="2"/>
    </xf>
    <xf numFmtId="3" fontId="2" fillId="3" borderId="16" xfId="0" applyNumberFormat="1" applyFont="1" applyFill="1" applyBorder="1" applyAlignment="1">
      <alignment horizontal="right" indent="2"/>
    </xf>
    <xf numFmtId="1" fontId="2" fillId="0" borderId="2" xfId="0" applyNumberFormat="1" applyFont="1" applyBorder="1" applyAlignment="1">
      <alignment horizontal="right" indent="2"/>
    </xf>
    <xf numFmtId="3" fontId="2" fillId="3" borderId="1" xfId="0" applyNumberFormat="1" applyFont="1" applyFill="1" applyBorder="1" applyAlignment="1">
      <alignment horizontal="right" indent="2"/>
    </xf>
    <xf numFmtId="3" fontId="2" fillId="3" borderId="17" xfId="0" applyNumberFormat="1" applyFont="1" applyFill="1" applyBorder="1" applyAlignment="1">
      <alignment horizontal="right" indent="2"/>
    </xf>
    <xf numFmtId="1" fontId="2" fillId="0" borderId="1" xfId="0" applyNumberFormat="1" applyFont="1" applyBorder="1" applyAlignment="1">
      <alignment horizontal="right" indent="2"/>
    </xf>
    <xf numFmtId="3" fontId="2" fillId="3" borderId="18" xfId="0" applyNumberFormat="1" applyFont="1" applyFill="1" applyBorder="1" applyAlignment="1">
      <alignment horizontal="right" indent="2"/>
    </xf>
    <xf numFmtId="3" fontId="3" fillId="2" borderId="7" xfId="0" applyNumberFormat="1" applyFont="1" applyFill="1" applyBorder="1" applyAlignment="1">
      <alignment horizontal="right" indent="2"/>
    </xf>
    <xf numFmtId="3" fontId="3" fillId="2" borderId="19" xfId="0" applyNumberFormat="1" applyFont="1" applyFill="1" applyBorder="1" applyAlignment="1">
      <alignment horizontal="right" indent="2"/>
    </xf>
    <xf numFmtId="1" fontId="3" fillId="2" borderId="7" xfId="0" applyNumberFormat="1" applyFont="1" applyFill="1" applyBorder="1" applyAlignment="1">
      <alignment horizontal="right" indent="2"/>
    </xf>
    <xf numFmtId="3" fontId="2" fillId="2" borderId="2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indent="2"/>
    </xf>
    <xf numFmtId="3" fontId="2" fillId="0" borderId="2" xfId="0" applyNumberFormat="1" applyFont="1" applyBorder="1" applyAlignment="1">
      <alignment horizontal="right" indent="2"/>
    </xf>
    <xf numFmtId="3" fontId="2" fillId="0" borderId="6" xfId="0" applyNumberFormat="1" applyFont="1" applyBorder="1" applyAlignment="1">
      <alignment horizontal="right" indent="2"/>
    </xf>
    <xf numFmtId="0" fontId="0" fillId="0" borderId="1" xfId="0" applyBorder="1" applyAlignment="1">
      <alignment horizontal="right" indent="2"/>
    </xf>
    <xf numFmtId="3" fontId="0" fillId="0" borderId="0" xfId="0" applyNumberFormat="1" applyAlignment="1">
      <alignment horizontal="right" indent="2"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5" borderId="1" xfId="0" applyFill="1" applyBorder="1" applyAlignment="1">
      <alignment horizontal="right" indent="1"/>
    </xf>
    <xf numFmtId="0" fontId="0" fillId="5" borderId="1" xfId="0" applyFill="1" applyBorder="1" applyAlignment="1">
      <alignment horizontal="left" indent="1"/>
    </xf>
    <xf numFmtId="0" fontId="0" fillId="2" borderId="1" xfId="0" applyFill="1" applyBorder="1" applyAlignment="1">
      <alignment horizontal="right" indent="1"/>
    </xf>
    <xf numFmtId="0" fontId="0" fillId="2" borderId="1" xfId="0" applyFill="1" applyBorder="1" applyAlignment="1">
      <alignment horizontal="left" indent="1"/>
    </xf>
    <xf numFmtId="3" fontId="0" fillId="2" borderId="1" xfId="0" applyNumberFormat="1" applyFill="1" applyBorder="1" applyAlignment="1">
      <alignment horizontal="right" indent="2"/>
    </xf>
    <xf numFmtId="0" fontId="5" fillId="0" borderId="0" xfId="0" applyFont="1" applyAlignment="1">
      <alignment horizontal="left" indent="1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left" indent="1"/>
    </xf>
    <xf numFmtId="0" fontId="0" fillId="0" borderId="0" xfId="0" applyBorder="1"/>
    <xf numFmtId="0" fontId="0" fillId="0" borderId="0" xfId="0" applyBorder="1" applyAlignment="1">
      <alignment horizontal="right" indent="2"/>
    </xf>
    <xf numFmtId="0" fontId="0" fillId="7" borderId="1" xfId="0" applyFill="1" applyBorder="1" applyAlignment="1">
      <alignment horizontal="right" indent="2"/>
    </xf>
    <xf numFmtId="0" fontId="7" fillId="0" borderId="0" xfId="0" applyFont="1"/>
    <xf numFmtId="0" fontId="2" fillId="0" borderId="22" xfId="0" applyFont="1" applyBorder="1"/>
    <xf numFmtId="0" fontId="3" fillId="3" borderId="23" xfId="0" applyFont="1" applyFill="1" applyBorder="1" applyAlignment="1">
      <alignment horizontal="left" indent="1"/>
    </xf>
    <xf numFmtId="0" fontId="0" fillId="0" borderId="1" xfId="0" applyFill="1" applyBorder="1"/>
    <xf numFmtId="0" fontId="0" fillId="0" borderId="1" xfId="0" applyFill="1" applyBorder="1" applyAlignment="1">
      <alignment horizontal="right" indent="2"/>
    </xf>
    <xf numFmtId="0" fontId="4" fillId="0" borderId="0" xfId="0" applyFont="1" applyFill="1" applyBorder="1"/>
    <xf numFmtId="3" fontId="3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/>
    <xf numFmtId="0" fontId="4" fillId="0" borderId="20" xfId="0" applyFont="1" applyBorder="1" applyAlignment="1"/>
    <xf numFmtId="0" fontId="2" fillId="2" borderId="10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2" fillId="2" borderId="15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3" fontId="2" fillId="2" borderId="11" xfId="0" applyNumberFormat="1" applyFont="1" applyFill="1" applyBorder="1" applyAlignment="1">
      <alignment horizontal="right" vertical="center" wrapText="1" indent="2"/>
    </xf>
    <xf numFmtId="3" fontId="2" fillId="2" borderId="14" xfId="0" applyNumberFormat="1" applyFont="1" applyFill="1" applyBorder="1" applyAlignment="1">
      <alignment horizontal="right" vertical="center" wrapText="1" indent="2"/>
    </xf>
    <xf numFmtId="0" fontId="0" fillId="0" borderId="1" xfId="0" applyNumberFormat="1" applyBorder="1" applyAlignment="1">
      <alignment horizontal="right" indent="2"/>
    </xf>
    <xf numFmtId="0" fontId="0" fillId="7" borderId="1" xfId="0" applyNumberFormat="1" applyFill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2"/>
  <sheetViews>
    <sheetView tabSelected="1" workbookViewId="0">
      <selection activeCell="B3" sqref="B3"/>
    </sheetView>
  </sheetViews>
  <sheetFormatPr defaultRowHeight="15" x14ac:dyDescent="0.25"/>
  <cols>
    <col min="2" max="2" width="6.28515625" style="2" customWidth="1"/>
    <col min="3" max="3" width="33.5703125" style="2" customWidth="1"/>
    <col min="4" max="7" width="18.140625" customWidth="1"/>
    <col min="8" max="8" width="4.85546875" customWidth="1"/>
  </cols>
  <sheetData>
    <row r="3" spans="2:7" ht="18.75" x14ac:dyDescent="0.3">
      <c r="B3" s="3"/>
      <c r="C3" s="3" t="s">
        <v>371</v>
      </c>
    </row>
    <row r="4" spans="2:7" ht="18.75" x14ac:dyDescent="0.3">
      <c r="B4" s="3"/>
      <c r="C4" s="3"/>
    </row>
    <row r="5" spans="2:7" ht="15.75" thickBot="1" x14ac:dyDescent="0.3"/>
    <row r="6" spans="2:7" ht="46.5" thickTop="1" thickBot="1" x14ac:dyDescent="0.3">
      <c r="B6" s="13" t="s">
        <v>1</v>
      </c>
      <c r="C6" s="13" t="s">
        <v>0</v>
      </c>
      <c r="D6" s="14" t="s">
        <v>372</v>
      </c>
      <c r="E6" s="14" t="s">
        <v>347</v>
      </c>
      <c r="F6" s="15" t="s">
        <v>373</v>
      </c>
      <c r="G6" s="16" t="s">
        <v>374</v>
      </c>
    </row>
    <row r="7" spans="2:7" s="5" customFormat="1" ht="16.5" thickTop="1" x14ac:dyDescent="0.25">
      <c r="B7" s="7">
        <v>1</v>
      </c>
      <c r="C7" s="4" t="s">
        <v>192</v>
      </c>
      <c r="D7" s="9">
        <v>8617</v>
      </c>
      <c r="E7" s="9">
        <v>8292</v>
      </c>
      <c r="F7" s="11">
        <f t="shared" ref="F7:F27" si="0">SUM(D7-E7)</f>
        <v>325</v>
      </c>
      <c r="G7" s="12">
        <f t="shared" ref="G7:G27" si="1" xml:space="preserve"> F7 /  E7 * 100</f>
        <v>3.9194404245055479</v>
      </c>
    </row>
    <row r="8" spans="2:7" s="5" customFormat="1" ht="15.75" x14ac:dyDescent="0.25">
      <c r="B8" s="7">
        <v>2</v>
      </c>
      <c r="C8" s="6" t="s">
        <v>193</v>
      </c>
      <c r="D8" s="10">
        <v>9303</v>
      </c>
      <c r="E8" s="10">
        <v>9110</v>
      </c>
      <c r="F8" s="11">
        <f t="shared" si="0"/>
        <v>193</v>
      </c>
      <c r="G8" s="12">
        <f t="shared" si="1"/>
        <v>2.1185510428100987</v>
      </c>
    </row>
    <row r="9" spans="2:7" s="5" customFormat="1" ht="15.75" x14ac:dyDescent="0.25">
      <c r="B9" s="7">
        <v>3</v>
      </c>
      <c r="C9" s="6" t="s">
        <v>194</v>
      </c>
      <c r="D9" s="10">
        <v>3338</v>
      </c>
      <c r="E9" s="10">
        <v>3344</v>
      </c>
      <c r="F9" s="11">
        <f t="shared" si="0"/>
        <v>-6</v>
      </c>
      <c r="G9" s="12">
        <f t="shared" si="1"/>
        <v>-0.17942583732057416</v>
      </c>
    </row>
    <row r="10" spans="2:7" s="5" customFormat="1" ht="15.75" x14ac:dyDescent="0.25">
      <c r="B10" s="7">
        <v>4</v>
      </c>
      <c r="C10" s="6" t="s">
        <v>195</v>
      </c>
      <c r="D10" s="10">
        <v>21557</v>
      </c>
      <c r="E10" s="10">
        <v>21771</v>
      </c>
      <c r="F10" s="11">
        <f t="shared" si="0"/>
        <v>-214</v>
      </c>
      <c r="G10" s="12">
        <f t="shared" si="1"/>
        <v>-0.98295898213219424</v>
      </c>
    </row>
    <row r="11" spans="2:7" s="5" customFormat="1" ht="15.75" x14ac:dyDescent="0.25">
      <c r="B11" s="7">
        <v>5</v>
      </c>
      <c r="C11" s="6" t="s">
        <v>196</v>
      </c>
      <c r="D11" s="10">
        <v>1735</v>
      </c>
      <c r="E11" s="10">
        <v>1762</v>
      </c>
      <c r="F11" s="11">
        <f t="shared" si="0"/>
        <v>-27</v>
      </c>
      <c r="G11" s="12">
        <f t="shared" si="1"/>
        <v>-1.532349602724177</v>
      </c>
    </row>
    <row r="12" spans="2:7" s="5" customFormat="1" ht="15.75" x14ac:dyDescent="0.25">
      <c r="B12" s="7">
        <v>6</v>
      </c>
      <c r="C12" s="6" t="s">
        <v>197</v>
      </c>
      <c r="D12" s="10">
        <v>3469</v>
      </c>
      <c r="E12" s="10">
        <v>3419</v>
      </c>
      <c r="F12" s="11">
        <f t="shared" si="0"/>
        <v>50</v>
      </c>
      <c r="G12" s="12">
        <f t="shared" si="1"/>
        <v>1.4624159110851127</v>
      </c>
    </row>
    <row r="13" spans="2:7" s="5" customFormat="1" ht="15.75" x14ac:dyDescent="0.25">
      <c r="B13" s="7">
        <v>7</v>
      </c>
      <c r="C13" s="6" t="s">
        <v>198</v>
      </c>
      <c r="D13" s="10">
        <v>3403</v>
      </c>
      <c r="E13" s="10">
        <v>3488</v>
      </c>
      <c r="F13" s="11">
        <f t="shared" si="0"/>
        <v>-85</v>
      </c>
      <c r="G13" s="12">
        <f t="shared" si="1"/>
        <v>-2.4369266055045871</v>
      </c>
    </row>
    <row r="14" spans="2:7" s="5" customFormat="1" ht="15.75" x14ac:dyDescent="0.25">
      <c r="B14" s="7">
        <v>8</v>
      </c>
      <c r="C14" s="6" t="s">
        <v>199</v>
      </c>
      <c r="D14" s="10">
        <v>1432</v>
      </c>
      <c r="E14" s="10">
        <v>1553</v>
      </c>
      <c r="F14" s="11">
        <f t="shared" si="0"/>
        <v>-121</v>
      </c>
      <c r="G14" s="12">
        <f t="shared" si="1"/>
        <v>-7.7913715389568576</v>
      </c>
    </row>
    <row r="15" spans="2:7" s="5" customFormat="1" ht="15.75" x14ac:dyDescent="0.25">
      <c r="B15" s="7">
        <v>9</v>
      </c>
      <c r="C15" s="6" t="s">
        <v>200</v>
      </c>
      <c r="D15" s="10">
        <v>1675</v>
      </c>
      <c r="E15" s="10">
        <v>1668</v>
      </c>
      <c r="F15" s="11">
        <f t="shared" si="0"/>
        <v>7</v>
      </c>
      <c r="G15" s="12">
        <f t="shared" si="1"/>
        <v>0.41966426858513189</v>
      </c>
    </row>
    <row r="16" spans="2:7" s="5" customFormat="1" ht="15.75" x14ac:dyDescent="0.25">
      <c r="B16" s="7">
        <v>10</v>
      </c>
      <c r="C16" s="6" t="s">
        <v>201</v>
      </c>
      <c r="D16" s="10">
        <v>2075</v>
      </c>
      <c r="E16" s="10">
        <v>2118</v>
      </c>
      <c r="F16" s="11">
        <f t="shared" si="0"/>
        <v>-43</v>
      </c>
      <c r="G16" s="12">
        <f t="shared" si="1"/>
        <v>-2.0302171860245513</v>
      </c>
    </row>
    <row r="17" spans="2:7" s="5" customFormat="1" ht="15.75" x14ac:dyDescent="0.25">
      <c r="B17" s="7">
        <v>11</v>
      </c>
      <c r="C17" s="6" t="s">
        <v>202</v>
      </c>
      <c r="D17" s="10">
        <v>1309</v>
      </c>
      <c r="E17" s="10">
        <v>1303</v>
      </c>
      <c r="F17" s="11">
        <f t="shared" si="0"/>
        <v>6</v>
      </c>
      <c r="G17" s="12">
        <f t="shared" si="1"/>
        <v>0.46047582501918649</v>
      </c>
    </row>
    <row r="18" spans="2:7" s="5" customFormat="1" ht="15.75" x14ac:dyDescent="0.25">
      <c r="B18" s="7">
        <v>12</v>
      </c>
      <c r="C18" s="6" t="s">
        <v>203</v>
      </c>
      <c r="D18" s="10">
        <v>2239</v>
      </c>
      <c r="E18" s="10">
        <v>2269</v>
      </c>
      <c r="F18" s="11">
        <f t="shared" si="0"/>
        <v>-30</v>
      </c>
      <c r="G18" s="12">
        <f t="shared" si="1"/>
        <v>-1.3221683561040107</v>
      </c>
    </row>
    <row r="19" spans="2:7" s="5" customFormat="1" ht="15.75" x14ac:dyDescent="0.25">
      <c r="B19" s="7">
        <v>13</v>
      </c>
      <c r="C19" s="6" t="s">
        <v>204</v>
      </c>
      <c r="D19" s="10">
        <v>1530</v>
      </c>
      <c r="E19" s="10">
        <v>1468</v>
      </c>
      <c r="F19" s="11">
        <f t="shared" si="0"/>
        <v>62</v>
      </c>
      <c r="G19" s="12">
        <f t="shared" si="1"/>
        <v>4.223433242506812</v>
      </c>
    </row>
    <row r="20" spans="2:7" s="5" customFormat="1" ht="15.75" x14ac:dyDescent="0.25">
      <c r="B20" s="7">
        <v>14</v>
      </c>
      <c r="C20" s="6" t="s">
        <v>205</v>
      </c>
      <c r="D20" s="10">
        <v>1259</v>
      </c>
      <c r="E20" s="10">
        <v>1160</v>
      </c>
      <c r="F20" s="11">
        <f t="shared" si="0"/>
        <v>99</v>
      </c>
      <c r="G20" s="12">
        <f t="shared" si="1"/>
        <v>8.5344827586206904</v>
      </c>
    </row>
    <row r="21" spans="2:7" s="5" customFormat="1" ht="15.75" x14ac:dyDescent="0.25">
      <c r="B21" s="7">
        <v>16</v>
      </c>
      <c r="C21" s="6" t="s">
        <v>333</v>
      </c>
      <c r="D21" s="10">
        <v>2565</v>
      </c>
      <c r="E21" s="10">
        <v>2593</v>
      </c>
      <c r="F21" s="11">
        <f t="shared" si="0"/>
        <v>-28</v>
      </c>
      <c r="G21" s="12">
        <f t="shared" si="1"/>
        <v>-1.0798303123794832</v>
      </c>
    </row>
    <row r="22" spans="2:7" s="5" customFormat="1" ht="15.75" x14ac:dyDescent="0.25">
      <c r="B22" s="7">
        <v>17</v>
      </c>
      <c r="C22" s="6" t="s">
        <v>206</v>
      </c>
      <c r="D22" s="10">
        <v>1484</v>
      </c>
      <c r="E22" s="10">
        <v>1690</v>
      </c>
      <c r="F22" s="11">
        <f t="shared" si="0"/>
        <v>-206</v>
      </c>
      <c r="G22" s="12">
        <f t="shared" si="1"/>
        <v>-12.189349112426036</v>
      </c>
    </row>
    <row r="23" spans="2:7" s="5" customFormat="1" ht="15.75" x14ac:dyDescent="0.25">
      <c r="B23" s="7">
        <v>18</v>
      </c>
      <c r="C23" s="6" t="s">
        <v>207</v>
      </c>
      <c r="D23" s="10">
        <v>2481</v>
      </c>
      <c r="E23" s="10">
        <v>2599</v>
      </c>
      <c r="F23" s="11">
        <f t="shared" si="0"/>
        <v>-118</v>
      </c>
      <c r="G23" s="12">
        <f t="shared" si="1"/>
        <v>-4.5402077722200849</v>
      </c>
    </row>
    <row r="24" spans="2:7" s="5" customFormat="1" ht="15.75" x14ac:dyDescent="0.25">
      <c r="B24" s="7">
        <v>19</v>
      </c>
      <c r="C24" s="6" t="s">
        <v>208</v>
      </c>
      <c r="D24" s="10">
        <v>1477</v>
      </c>
      <c r="E24" s="10">
        <v>1378</v>
      </c>
      <c r="F24" s="11">
        <f t="shared" si="0"/>
        <v>99</v>
      </c>
      <c r="G24" s="12">
        <f t="shared" si="1"/>
        <v>7.184325108853411</v>
      </c>
    </row>
    <row r="25" spans="2:7" s="5" customFormat="1" ht="15.75" x14ac:dyDescent="0.25">
      <c r="B25" s="7">
        <v>20</v>
      </c>
      <c r="C25" s="6" t="s">
        <v>209</v>
      </c>
      <c r="D25" s="10">
        <v>783</v>
      </c>
      <c r="E25" s="10">
        <v>898</v>
      </c>
      <c r="F25" s="11">
        <f t="shared" si="0"/>
        <v>-115</v>
      </c>
      <c r="G25" s="12">
        <f t="shared" si="1"/>
        <v>-12.806236080178174</v>
      </c>
    </row>
    <row r="26" spans="2:7" s="5" customFormat="1" ht="15.75" x14ac:dyDescent="0.25">
      <c r="B26" s="7">
        <v>21</v>
      </c>
      <c r="C26" s="6" t="s">
        <v>210</v>
      </c>
      <c r="D26" s="10">
        <v>2274</v>
      </c>
      <c r="E26" s="10">
        <v>2280</v>
      </c>
      <c r="F26" s="11">
        <f t="shared" si="0"/>
        <v>-6</v>
      </c>
      <c r="G26" s="12">
        <f t="shared" si="1"/>
        <v>-0.26315789473684209</v>
      </c>
    </row>
    <row r="27" spans="2:7" s="5" customFormat="1" ht="15.75" x14ac:dyDescent="0.25">
      <c r="B27" s="7">
        <v>23</v>
      </c>
      <c r="C27" s="6" t="s">
        <v>211</v>
      </c>
      <c r="D27" s="10">
        <v>1879</v>
      </c>
      <c r="E27" s="10">
        <v>1942</v>
      </c>
      <c r="F27" s="11">
        <f t="shared" si="0"/>
        <v>-63</v>
      </c>
      <c r="G27" s="12">
        <f t="shared" si="1"/>
        <v>-3.2440782698249229</v>
      </c>
    </row>
    <row r="28" spans="2:7" s="5" customFormat="1" ht="16.5" thickBot="1" x14ac:dyDescent="0.3">
      <c r="B28" s="7">
        <v>25</v>
      </c>
      <c r="C28" s="6" t="s">
        <v>332</v>
      </c>
      <c r="D28" s="10">
        <v>511</v>
      </c>
      <c r="E28" s="10">
        <v>602</v>
      </c>
      <c r="F28" s="11">
        <f t="shared" ref="F28" si="2">SUM(D28-E28)</f>
        <v>-91</v>
      </c>
      <c r="G28" s="12">
        <f t="shared" ref="G28" si="3" xml:space="preserve"> F28 /  E28 * 100</f>
        <v>-15.11627906976744</v>
      </c>
    </row>
    <row r="29" spans="2:7" s="5" customFormat="1" ht="17.25" thickTop="1" thickBot="1" x14ac:dyDescent="0.3">
      <c r="B29" s="8"/>
      <c r="C29" s="17" t="s">
        <v>184</v>
      </c>
      <c r="D29" s="36">
        <f>SUM(D7:D28)</f>
        <v>76395</v>
      </c>
      <c r="E29" s="36">
        <f>SUM(E7:E28)</f>
        <v>76707</v>
      </c>
      <c r="F29" s="37">
        <f>SUM(D29-E29)</f>
        <v>-312</v>
      </c>
      <c r="G29" s="38">
        <f t="shared" ref="G29" si="4" xml:space="preserve"> F29 /  E29 * 100</f>
        <v>-0.40674253979428215</v>
      </c>
    </row>
    <row r="32" spans="2:7" ht="15.75" x14ac:dyDescent="0.25">
      <c r="C32" s="30" t="s">
        <v>183</v>
      </c>
      <c r="D32" s="29">
        <v>4135</v>
      </c>
      <c r="E32" s="29">
        <v>4780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1"/>
  <sheetViews>
    <sheetView workbookViewId="0">
      <selection activeCell="B2" sqref="B2"/>
    </sheetView>
  </sheetViews>
  <sheetFormatPr defaultRowHeight="15" x14ac:dyDescent="0.25"/>
  <cols>
    <col min="1" max="1" width="4.7109375" customWidth="1"/>
    <col min="2" max="2" width="6.42578125" style="59" customWidth="1"/>
    <col min="3" max="3" width="34.7109375" style="2" bestFit="1" customWidth="1"/>
    <col min="4" max="4" width="27.5703125" style="2" bestFit="1" customWidth="1"/>
    <col min="5" max="5" width="15.140625" style="58" customWidth="1"/>
    <col min="7" max="7" width="6.42578125" style="59" customWidth="1"/>
    <col min="8" max="8" width="34.7109375" style="2" bestFit="1" customWidth="1"/>
    <col min="9" max="9" width="24" style="2" bestFit="1" customWidth="1"/>
    <col min="10" max="10" width="15.140625" style="58" customWidth="1"/>
    <col min="11" max="11" width="6.7109375" customWidth="1"/>
  </cols>
  <sheetData>
    <row r="2" spans="2:10" ht="18.75" x14ac:dyDescent="0.3">
      <c r="C2" s="3" t="s">
        <v>322</v>
      </c>
      <c r="H2" s="3"/>
    </row>
    <row r="4" spans="2:10" x14ac:dyDescent="0.25">
      <c r="C4" s="66" t="s">
        <v>372</v>
      </c>
      <c r="H4" s="66" t="s">
        <v>347</v>
      </c>
    </row>
    <row r="5" spans="2:10" x14ac:dyDescent="0.25">
      <c r="B5" s="63" t="s">
        <v>249</v>
      </c>
      <c r="C5" s="64" t="s">
        <v>0</v>
      </c>
      <c r="D5" s="64" t="s">
        <v>250</v>
      </c>
      <c r="E5" s="65" t="s">
        <v>323</v>
      </c>
      <c r="G5" s="61" t="s">
        <v>249</v>
      </c>
      <c r="H5" s="62" t="s">
        <v>0</v>
      </c>
      <c r="I5" s="62" t="s">
        <v>250</v>
      </c>
      <c r="J5" s="34" t="s">
        <v>323</v>
      </c>
    </row>
    <row r="6" spans="2:10" x14ac:dyDescent="0.25">
      <c r="B6" s="60">
        <v>1</v>
      </c>
      <c r="C6" s="22" t="s">
        <v>192</v>
      </c>
      <c r="D6" s="69" t="s">
        <v>325</v>
      </c>
      <c r="E6" s="28">
        <v>8617</v>
      </c>
      <c r="G6" s="60">
        <v>1</v>
      </c>
      <c r="H6" s="22" t="s">
        <v>192</v>
      </c>
      <c r="I6" s="69" t="s">
        <v>325</v>
      </c>
      <c r="J6" s="28">
        <v>8292</v>
      </c>
    </row>
    <row r="7" spans="2:10" x14ac:dyDescent="0.25">
      <c r="B7" s="60">
        <v>2</v>
      </c>
      <c r="C7" s="22" t="s">
        <v>193</v>
      </c>
      <c r="D7" s="22" t="s">
        <v>8</v>
      </c>
      <c r="E7" s="28">
        <v>3398</v>
      </c>
      <c r="G7" s="60">
        <v>2</v>
      </c>
      <c r="H7" s="22" t="s">
        <v>193</v>
      </c>
      <c r="I7" s="22" t="s">
        <v>8</v>
      </c>
      <c r="J7" s="28">
        <v>3138</v>
      </c>
    </row>
    <row r="8" spans="2:10" x14ac:dyDescent="0.25">
      <c r="B8" s="60">
        <v>2</v>
      </c>
      <c r="C8" s="22" t="s">
        <v>193</v>
      </c>
      <c r="D8" s="22" t="s">
        <v>9</v>
      </c>
      <c r="E8" s="28">
        <v>2898</v>
      </c>
      <c r="G8" s="60">
        <v>2</v>
      </c>
      <c r="H8" s="22" t="s">
        <v>193</v>
      </c>
      <c r="I8" s="22" t="s">
        <v>9</v>
      </c>
      <c r="J8" s="28">
        <v>2842</v>
      </c>
    </row>
    <row r="9" spans="2:10" x14ac:dyDescent="0.25">
      <c r="B9" s="60">
        <v>2</v>
      </c>
      <c r="C9" s="22" t="s">
        <v>193</v>
      </c>
      <c r="D9" s="22" t="s">
        <v>14</v>
      </c>
      <c r="E9" s="28">
        <v>1396</v>
      </c>
      <c r="G9" s="60">
        <v>2</v>
      </c>
      <c r="H9" s="22" t="s">
        <v>193</v>
      </c>
      <c r="I9" s="22" t="s">
        <v>14</v>
      </c>
      <c r="J9" s="28">
        <v>1457</v>
      </c>
    </row>
    <row r="10" spans="2:10" x14ac:dyDescent="0.25">
      <c r="B10" s="60">
        <v>2</v>
      </c>
      <c r="C10" s="22" t="s">
        <v>193</v>
      </c>
      <c r="D10" s="22" t="s">
        <v>46</v>
      </c>
      <c r="E10" s="28">
        <v>435</v>
      </c>
      <c r="G10" s="60">
        <v>2</v>
      </c>
      <c r="H10" s="22" t="s">
        <v>193</v>
      </c>
      <c r="I10" s="22" t="s">
        <v>46</v>
      </c>
      <c r="J10" s="28">
        <v>484</v>
      </c>
    </row>
    <row r="11" spans="2:10" x14ac:dyDescent="0.25">
      <c r="B11" s="60">
        <v>2</v>
      </c>
      <c r="C11" s="22" t="s">
        <v>193</v>
      </c>
      <c r="D11" s="22" t="s">
        <v>60</v>
      </c>
      <c r="E11" s="28">
        <v>370</v>
      </c>
      <c r="G11" s="60">
        <v>2</v>
      </c>
      <c r="H11" s="22" t="s">
        <v>193</v>
      </c>
      <c r="I11" s="22" t="s">
        <v>60</v>
      </c>
      <c r="J11" s="28">
        <v>365</v>
      </c>
    </row>
    <row r="12" spans="2:10" x14ac:dyDescent="0.25">
      <c r="B12" s="60">
        <v>2</v>
      </c>
      <c r="C12" s="22" t="s">
        <v>193</v>
      </c>
      <c r="D12" s="22" t="s">
        <v>82</v>
      </c>
      <c r="E12" s="28">
        <v>304</v>
      </c>
      <c r="G12" s="60">
        <v>2</v>
      </c>
      <c r="H12" s="22" t="s">
        <v>193</v>
      </c>
      <c r="I12" s="22" t="s">
        <v>82</v>
      </c>
      <c r="J12" s="28">
        <v>324</v>
      </c>
    </row>
    <row r="13" spans="2:10" x14ac:dyDescent="0.25">
      <c r="B13" s="60">
        <v>2</v>
      </c>
      <c r="C13" s="22" t="s">
        <v>193</v>
      </c>
      <c r="D13" s="22" t="s">
        <v>88</v>
      </c>
      <c r="E13" s="28">
        <v>252</v>
      </c>
      <c r="G13" s="60">
        <v>2</v>
      </c>
      <c r="H13" s="22" t="s">
        <v>193</v>
      </c>
      <c r="I13" s="22" t="s">
        <v>88</v>
      </c>
      <c r="J13" s="28">
        <v>264</v>
      </c>
    </row>
    <row r="14" spans="2:10" x14ac:dyDescent="0.25">
      <c r="B14" s="60">
        <v>2</v>
      </c>
      <c r="C14" s="22" t="s">
        <v>193</v>
      </c>
      <c r="D14" s="22" t="s">
        <v>80</v>
      </c>
      <c r="E14" s="28">
        <v>250</v>
      </c>
      <c r="G14" s="60">
        <v>2</v>
      </c>
      <c r="H14" s="22" t="s">
        <v>193</v>
      </c>
      <c r="I14" s="22" t="s">
        <v>80</v>
      </c>
      <c r="J14" s="28">
        <v>236</v>
      </c>
    </row>
    <row r="15" spans="2:10" x14ac:dyDescent="0.25">
      <c r="B15" s="60">
        <v>3</v>
      </c>
      <c r="C15" s="22" t="s">
        <v>194</v>
      </c>
      <c r="D15" s="22" t="s">
        <v>251</v>
      </c>
      <c r="E15" s="28">
        <v>1750</v>
      </c>
      <c r="G15" s="60">
        <v>3</v>
      </c>
      <c r="H15" s="22" t="s">
        <v>194</v>
      </c>
      <c r="I15" s="22" t="s">
        <v>251</v>
      </c>
      <c r="J15" s="28">
        <v>1681</v>
      </c>
    </row>
    <row r="16" spans="2:10" x14ac:dyDescent="0.25">
      <c r="B16" s="60">
        <v>3</v>
      </c>
      <c r="C16" s="22" t="s">
        <v>194</v>
      </c>
      <c r="D16" s="22" t="s">
        <v>252</v>
      </c>
      <c r="E16" s="28">
        <v>1136</v>
      </c>
      <c r="G16" s="60">
        <v>3</v>
      </c>
      <c r="H16" s="22" t="s">
        <v>194</v>
      </c>
      <c r="I16" s="22" t="s">
        <v>252</v>
      </c>
      <c r="J16" s="28">
        <v>1177</v>
      </c>
    </row>
    <row r="17" spans="2:10" x14ac:dyDescent="0.25">
      <c r="B17" s="60">
        <v>3</v>
      </c>
      <c r="C17" s="22" t="s">
        <v>194</v>
      </c>
      <c r="D17" s="69" t="s">
        <v>253</v>
      </c>
      <c r="E17" s="28">
        <v>277</v>
      </c>
      <c r="G17" s="60">
        <v>3</v>
      </c>
      <c r="H17" s="22" t="s">
        <v>194</v>
      </c>
      <c r="I17" s="22" t="s">
        <v>253</v>
      </c>
      <c r="J17" s="28">
        <v>288</v>
      </c>
    </row>
    <row r="18" spans="2:10" x14ac:dyDescent="0.25">
      <c r="B18" s="60">
        <v>3</v>
      </c>
      <c r="C18" s="22" t="s">
        <v>194</v>
      </c>
      <c r="D18" s="22" t="s">
        <v>254</v>
      </c>
      <c r="E18" s="28">
        <v>175</v>
      </c>
      <c r="G18" s="60">
        <v>3</v>
      </c>
      <c r="H18" s="22" t="s">
        <v>194</v>
      </c>
      <c r="I18" s="22" t="s">
        <v>254</v>
      </c>
      <c r="J18" s="28">
        <v>198</v>
      </c>
    </row>
    <row r="19" spans="2:10" x14ac:dyDescent="0.25">
      <c r="B19" s="60">
        <v>4</v>
      </c>
      <c r="C19" s="22" t="s">
        <v>195</v>
      </c>
      <c r="D19" s="69" t="s">
        <v>325</v>
      </c>
      <c r="E19" s="28">
        <v>21557</v>
      </c>
      <c r="G19" s="60">
        <v>4</v>
      </c>
      <c r="H19" s="22" t="s">
        <v>195</v>
      </c>
      <c r="I19" s="69" t="s">
        <v>325</v>
      </c>
      <c r="J19" s="28">
        <v>21771</v>
      </c>
    </row>
    <row r="20" spans="2:10" x14ac:dyDescent="0.25">
      <c r="B20" s="60">
        <v>5</v>
      </c>
      <c r="C20" s="22" t="s">
        <v>196</v>
      </c>
      <c r="D20" s="22" t="s">
        <v>255</v>
      </c>
      <c r="E20" s="28">
        <v>871</v>
      </c>
      <c r="G20" s="60">
        <v>5</v>
      </c>
      <c r="H20" s="22" t="s">
        <v>196</v>
      </c>
      <c r="I20" s="22" t="s">
        <v>255</v>
      </c>
      <c r="J20" s="28">
        <v>880</v>
      </c>
    </row>
    <row r="21" spans="2:10" x14ac:dyDescent="0.25">
      <c r="B21" s="60">
        <v>5</v>
      </c>
      <c r="C21" s="22" t="s">
        <v>196</v>
      </c>
      <c r="D21" s="22" t="s">
        <v>256</v>
      </c>
      <c r="E21" s="28">
        <v>237</v>
      </c>
      <c r="G21" s="60">
        <v>5</v>
      </c>
      <c r="H21" s="22" t="s">
        <v>196</v>
      </c>
      <c r="I21" s="22" t="s">
        <v>256</v>
      </c>
      <c r="J21" s="28">
        <v>248</v>
      </c>
    </row>
    <row r="22" spans="2:10" x14ac:dyDescent="0.25">
      <c r="B22" s="60">
        <v>5</v>
      </c>
      <c r="C22" s="22" t="s">
        <v>196</v>
      </c>
      <c r="D22" s="22" t="s">
        <v>257</v>
      </c>
      <c r="E22" s="28">
        <v>178</v>
      </c>
      <c r="G22" s="60">
        <v>5</v>
      </c>
      <c r="H22" s="22" t="s">
        <v>196</v>
      </c>
      <c r="I22" s="22" t="s">
        <v>257</v>
      </c>
      <c r="J22" s="28">
        <v>186</v>
      </c>
    </row>
    <row r="23" spans="2:10" x14ac:dyDescent="0.25">
      <c r="B23" s="60">
        <v>5</v>
      </c>
      <c r="C23" s="22" t="s">
        <v>196</v>
      </c>
      <c r="D23" s="22" t="s">
        <v>258</v>
      </c>
      <c r="E23" s="28">
        <v>177</v>
      </c>
      <c r="G23" s="60">
        <v>5</v>
      </c>
      <c r="H23" s="22" t="s">
        <v>196</v>
      </c>
      <c r="I23" s="22" t="s">
        <v>258</v>
      </c>
      <c r="J23" s="28">
        <v>168</v>
      </c>
    </row>
    <row r="24" spans="2:10" x14ac:dyDescent="0.25">
      <c r="B24" s="60">
        <v>5</v>
      </c>
      <c r="C24" s="22" t="s">
        <v>196</v>
      </c>
      <c r="D24" s="22" t="s">
        <v>259</v>
      </c>
      <c r="E24" s="28">
        <v>155</v>
      </c>
      <c r="G24" s="60">
        <v>5</v>
      </c>
      <c r="H24" s="22" t="s">
        <v>196</v>
      </c>
      <c r="I24" s="22" t="s">
        <v>259</v>
      </c>
      <c r="J24" s="28">
        <v>152</v>
      </c>
    </row>
    <row r="25" spans="2:10" x14ac:dyDescent="0.25">
      <c r="B25" s="60">
        <v>5</v>
      </c>
      <c r="C25" s="22" t="s">
        <v>196</v>
      </c>
      <c r="D25" s="22" t="s">
        <v>260</v>
      </c>
      <c r="E25" s="28">
        <v>87</v>
      </c>
      <c r="G25" s="60">
        <v>5</v>
      </c>
      <c r="H25" s="22" t="s">
        <v>196</v>
      </c>
      <c r="I25" s="22" t="s">
        <v>260</v>
      </c>
      <c r="J25" s="28">
        <v>74</v>
      </c>
    </row>
    <row r="26" spans="2:10" x14ac:dyDescent="0.25">
      <c r="B26" s="60">
        <v>5</v>
      </c>
      <c r="C26" s="22" t="s">
        <v>196</v>
      </c>
      <c r="D26" s="22" t="s">
        <v>261</v>
      </c>
      <c r="E26" s="28">
        <v>30</v>
      </c>
      <c r="G26" s="60">
        <v>5</v>
      </c>
      <c r="H26" s="22" t="s">
        <v>196</v>
      </c>
      <c r="I26" s="22" t="s">
        <v>261</v>
      </c>
      <c r="J26" s="28">
        <v>54</v>
      </c>
    </row>
    <row r="27" spans="2:10" x14ac:dyDescent="0.25">
      <c r="B27" s="60">
        <v>6</v>
      </c>
      <c r="C27" s="22" t="s">
        <v>197</v>
      </c>
      <c r="D27" s="22" t="s">
        <v>262</v>
      </c>
      <c r="E27" s="28">
        <v>2620</v>
      </c>
      <c r="G27" s="60">
        <v>6</v>
      </c>
      <c r="H27" s="22" t="s">
        <v>197</v>
      </c>
      <c r="I27" s="22" t="s">
        <v>262</v>
      </c>
      <c r="J27" s="28">
        <v>2664</v>
      </c>
    </row>
    <row r="28" spans="2:10" x14ac:dyDescent="0.25">
      <c r="B28" s="60">
        <v>6</v>
      </c>
      <c r="C28" s="22" t="s">
        <v>197</v>
      </c>
      <c r="D28" s="22" t="s">
        <v>263</v>
      </c>
      <c r="E28" s="28">
        <v>383</v>
      </c>
      <c r="G28" s="60">
        <v>6</v>
      </c>
      <c r="H28" s="22" t="s">
        <v>197</v>
      </c>
      <c r="I28" s="22" t="s">
        <v>263</v>
      </c>
      <c r="J28" s="28">
        <v>299</v>
      </c>
    </row>
    <row r="29" spans="2:10" x14ac:dyDescent="0.25">
      <c r="B29" s="60">
        <v>6</v>
      </c>
      <c r="C29" s="22" t="s">
        <v>197</v>
      </c>
      <c r="D29" s="22" t="s">
        <v>264</v>
      </c>
      <c r="E29" s="28">
        <v>334</v>
      </c>
      <c r="G29" s="60">
        <v>6</v>
      </c>
      <c r="H29" s="22" t="s">
        <v>197</v>
      </c>
      <c r="I29" s="22" t="s">
        <v>264</v>
      </c>
      <c r="J29" s="28">
        <v>266</v>
      </c>
    </row>
    <row r="30" spans="2:10" x14ac:dyDescent="0.25">
      <c r="B30" s="60">
        <v>6</v>
      </c>
      <c r="C30" s="22" t="s">
        <v>197</v>
      </c>
      <c r="D30" s="22" t="s">
        <v>265</v>
      </c>
      <c r="E30" s="28">
        <v>78</v>
      </c>
      <c r="G30" s="60">
        <v>6</v>
      </c>
      <c r="H30" s="22" t="s">
        <v>197</v>
      </c>
      <c r="I30" s="22" t="s">
        <v>265</v>
      </c>
      <c r="J30" s="28">
        <v>103</v>
      </c>
    </row>
    <row r="31" spans="2:10" x14ac:dyDescent="0.25">
      <c r="B31" s="60">
        <v>6</v>
      </c>
      <c r="C31" s="22" t="s">
        <v>197</v>
      </c>
      <c r="D31" s="22" t="s">
        <v>266</v>
      </c>
      <c r="E31" s="28">
        <v>54</v>
      </c>
      <c r="G31" s="60">
        <v>6</v>
      </c>
      <c r="H31" s="22" t="s">
        <v>197</v>
      </c>
      <c r="I31" s="22" t="s">
        <v>266</v>
      </c>
      <c r="J31" s="28">
        <v>87</v>
      </c>
    </row>
    <row r="32" spans="2:10" x14ac:dyDescent="0.25">
      <c r="B32" s="60">
        <v>7</v>
      </c>
      <c r="C32" s="22" t="s">
        <v>198</v>
      </c>
      <c r="D32" s="22" t="s">
        <v>267</v>
      </c>
      <c r="E32" s="28">
        <v>1546</v>
      </c>
      <c r="G32" s="60">
        <v>7</v>
      </c>
      <c r="H32" s="22" t="s">
        <v>198</v>
      </c>
      <c r="I32" s="22" t="s">
        <v>267</v>
      </c>
      <c r="J32" s="28">
        <v>1585</v>
      </c>
    </row>
    <row r="33" spans="2:10" x14ac:dyDescent="0.25">
      <c r="B33" s="60">
        <v>7</v>
      </c>
      <c r="C33" s="22" t="s">
        <v>198</v>
      </c>
      <c r="D33" s="22" t="s">
        <v>268</v>
      </c>
      <c r="E33" s="28">
        <v>949</v>
      </c>
      <c r="G33" s="60">
        <v>7</v>
      </c>
      <c r="H33" s="22" t="s">
        <v>198</v>
      </c>
      <c r="I33" s="22" t="s">
        <v>268</v>
      </c>
      <c r="J33" s="28">
        <v>933</v>
      </c>
    </row>
    <row r="34" spans="2:10" x14ac:dyDescent="0.25">
      <c r="B34" s="60">
        <v>7</v>
      </c>
      <c r="C34" s="22" t="s">
        <v>198</v>
      </c>
      <c r="D34" s="22" t="s">
        <v>269</v>
      </c>
      <c r="E34" s="28">
        <v>417</v>
      </c>
      <c r="G34" s="60">
        <v>7</v>
      </c>
      <c r="H34" s="22" t="s">
        <v>198</v>
      </c>
      <c r="I34" s="22" t="s">
        <v>269</v>
      </c>
      <c r="J34" s="28">
        <v>465</v>
      </c>
    </row>
    <row r="35" spans="2:10" x14ac:dyDescent="0.25">
      <c r="B35" s="60">
        <v>7</v>
      </c>
      <c r="C35" s="22" t="s">
        <v>198</v>
      </c>
      <c r="D35" s="22" t="s">
        <v>271</v>
      </c>
      <c r="E35" s="28">
        <v>255</v>
      </c>
      <c r="G35" s="60">
        <v>7</v>
      </c>
      <c r="H35" s="22" t="s">
        <v>198</v>
      </c>
      <c r="I35" s="22" t="s">
        <v>271</v>
      </c>
      <c r="J35" s="28">
        <v>270</v>
      </c>
    </row>
    <row r="36" spans="2:10" x14ac:dyDescent="0.25">
      <c r="B36" s="60">
        <v>7</v>
      </c>
      <c r="C36" s="22" t="s">
        <v>198</v>
      </c>
      <c r="D36" s="22" t="s">
        <v>270</v>
      </c>
      <c r="E36" s="28">
        <v>236</v>
      </c>
      <c r="G36" s="60">
        <v>7</v>
      </c>
      <c r="H36" s="22" t="s">
        <v>198</v>
      </c>
      <c r="I36" s="22" t="s">
        <v>270</v>
      </c>
      <c r="J36" s="28">
        <v>235</v>
      </c>
    </row>
    <row r="37" spans="2:10" x14ac:dyDescent="0.25">
      <c r="B37" s="60">
        <v>8</v>
      </c>
      <c r="C37" s="22" t="s">
        <v>199</v>
      </c>
      <c r="D37" s="22" t="s">
        <v>30</v>
      </c>
      <c r="E37" s="28">
        <v>633</v>
      </c>
      <c r="G37" s="60">
        <v>8</v>
      </c>
      <c r="H37" s="22" t="s">
        <v>199</v>
      </c>
      <c r="I37" s="22" t="s">
        <v>30</v>
      </c>
      <c r="J37" s="28">
        <v>685</v>
      </c>
    </row>
    <row r="38" spans="2:10" x14ac:dyDescent="0.25">
      <c r="B38" s="60">
        <v>8</v>
      </c>
      <c r="C38" s="22" t="s">
        <v>199</v>
      </c>
      <c r="D38" s="22" t="s">
        <v>37</v>
      </c>
      <c r="E38" s="28">
        <v>345</v>
      </c>
      <c r="G38" s="60">
        <v>8</v>
      </c>
      <c r="H38" s="22" t="s">
        <v>199</v>
      </c>
      <c r="I38" s="22" t="s">
        <v>37</v>
      </c>
      <c r="J38" s="28">
        <v>382</v>
      </c>
    </row>
    <row r="39" spans="2:10" x14ac:dyDescent="0.25">
      <c r="B39" s="60">
        <v>8</v>
      </c>
      <c r="C39" s="22" t="s">
        <v>199</v>
      </c>
      <c r="D39" s="22" t="s">
        <v>64</v>
      </c>
      <c r="E39" s="28">
        <v>184</v>
      </c>
      <c r="G39" s="60">
        <v>8</v>
      </c>
      <c r="H39" s="22" t="s">
        <v>199</v>
      </c>
      <c r="I39" s="22" t="s">
        <v>64</v>
      </c>
      <c r="J39" s="28">
        <v>185</v>
      </c>
    </row>
    <row r="40" spans="2:10" x14ac:dyDescent="0.25">
      <c r="B40" s="60">
        <v>8</v>
      </c>
      <c r="C40" s="22" t="s">
        <v>199</v>
      </c>
      <c r="D40" s="22" t="s">
        <v>84</v>
      </c>
      <c r="E40" s="28">
        <v>170</v>
      </c>
      <c r="G40" s="60">
        <v>8</v>
      </c>
      <c r="H40" s="22" t="s">
        <v>199</v>
      </c>
      <c r="I40" s="22" t="s">
        <v>84</v>
      </c>
      <c r="J40" s="28">
        <v>164</v>
      </c>
    </row>
    <row r="41" spans="2:10" x14ac:dyDescent="0.25">
      <c r="B41" s="60">
        <v>8</v>
      </c>
      <c r="C41" s="22" t="s">
        <v>199</v>
      </c>
      <c r="D41" s="22" t="s">
        <v>190</v>
      </c>
      <c r="E41" s="28">
        <v>100</v>
      </c>
      <c r="G41" s="60">
        <v>8</v>
      </c>
      <c r="H41" s="22" t="s">
        <v>199</v>
      </c>
      <c r="I41" s="22" t="s">
        <v>190</v>
      </c>
      <c r="J41" s="28">
        <v>137</v>
      </c>
    </row>
    <row r="42" spans="2:10" x14ac:dyDescent="0.25">
      <c r="B42" s="60">
        <v>9</v>
      </c>
      <c r="C42" s="22" t="s">
        <v>200</v>
      </c>
      <c r="D42" s="22" t="s">
        <v>17</v>
      </c>
      <c r="E42" s="28">
        <v>854</v>
      </c>
      <c r="G42" s="60">
        <v>9</v>
      </c>
      <c r="H42" s="22" t="s">
        <v>200</v>
      </c>
      <c r="I42" s="22" t="s">
        <v>17</v>
      </c>
      <c r="J42" s="28">
        <v>921</v>
      </c>
    </row>
    <row r="43" spans="2:10" x14ac:dyDescent="0.25">
      <c r="B43" s="60">
        <v>9</v>
      </c>
      <c r="C43" s="22" t="s">
        <v>200</v>
      </c>
      <c r="D43" s="22" t="s">
        <v>163</v>
      </c>
      <c r="E43" s="28">
        <v>438</v>
      </c>
      <c r="G43" s="60">
        <v>9</v>
      </c>
      <c r="H43" s="22" t="s">
        <v>200</v>
      </c>
      <c r="I43" s="22" t="s">
        <v>163</v>
      </c>
      <c r="J43" s="28">
        <v>448</v>
      </c>
    </row>
    <row r="44" spans="2:10" x14ac:dyDescent="0.25">
      <c r="B44" s="60">
        <v>9</v>
      </c>
      <c r="C44" s="22" t="s">
        <v>200</v>
      </c>
      <c r="D44" s="22" t="s">
        <v>55</v>
      </c>
      <c r="E44" s="28">
        <v>281</v>
      </c>
      <c r="G44" s="60">
        <v>9</v>
      </c>
      <c r="H44" s="22" t="s">
        <v>200</v>
      </c>
      <c r="I44" s="22" t="s">
        <v>55</v>
      </c>
      <c r="J44" s="28">
        <v>219</v>
      </c>
    </row>
    <row r="45" spans="2:10" x14ac:dyDescent="0.25">
      <c r="B45" s="60">
        <v>9</v>
      </c>
      <c r="C45" s="22" t="s">
        <v>200</v>
      </c>
      <c r="D45" s="22" t="s">
        <v>128</v>
      </c>
      <c r="E45" s="28">
        <v>102</v>
      </c>
      <c r="G45" s="60">
        <v>9</v>
      </c>
      <c r="H45" s="22" t="s">
        <v>200</v>
      </c>
      <c r="I45" s="22" t="s">
        <v>128</v>
      </c>
      <c r="J45" s="28">
        <v>80</v>
      </c>
    </row>
    <row r="46" spans="2:10" x14ac:dyDescent="0.25">
      <c r="B46" s="60">
        <v>10</v>
      </c>
      <c r="C46" s="22" t="s">
        <v>201</v>
      </c>
      <c r="D46" s="22" t="s">
        <v>272</v>
      </c>
      <c r="E46" s="28">
        <v>747</v>
      </c>
      <c r="G46" s="60">
        <v>10</v>
      </c>
      <c r="H46" s="22" t="s">
        <v>201</v>
      </c>
      <c r="I46" s="22" t="s">
        <v>272</v>
      </c>
      <c r="J46" s="28">
        <v>689</v>
      </c>
    </row>
    <row r="47" spans="2:10" x14ac:dyDescent="0.25">
      <c r="B47" s="60">
        <v>10</v>
      </c>
      <c r="C47" s="22" t="s">
        <v>201</v>
      </c>
      <c r="D47" s="22" t="s">
        <v>273</v>
      </c>
      <c r="E47" s="28">
        <v>595</v>
      </c>
      <c r="G47" s="60">
        <v>10</v>
      </c>
      <c r="H47" s="22" t="s">
        <v>201</v>
      </c>
      <c r="I47" s="22" t="s">
        <v>273</v>
      </c>
      <c r="J47" s="28">
        <v>650</v>
      </c>
    </row>
    <row r="48" spans="2:10" x14ac:dyDescent="0.25">
      <c r="B48" s="60">
        <v>10</v>
      </c>
      <c r="C48" s="22" t="s">
        <v>201</v>
      </c>
      <c r="D48" s="22" t="s">
        <v>274</v>
      </c>
      <c r="E48" s="28">
        <v>337</v>
      </c>
      <c r="G48" s="60">
        <v>10</v>
      </c>
      <c r="H48" s="22" t="s">
        <v>201</v>
      </c>
      <c r="I48" s="22" t="s">
        <v>274</v>
      </c>
      <c r="J48" s="28">
        <v>413</v>
      </c>
    </row>
    <row r="49" spans="2:10" x14ac:dyDescent="0.25">
      <c r="B49" s="60">
        <v>10</v>
      </c>
      <c r="C49" s="22" t="s">
        <v>201</v>
      </c>
      <c r="D49" s="22" t="s">
        <v>275</v>
      </c>
      <c r="E49" s="28">
        <v>121</v>
      </c>
      <c r="G49" s="60">
        <v>10</v>
      </c>
      <c r="H49" s="22" t="s">
        <v>201</v>
      </c>
      <c r="I49" s="22" t="s">
        <v>275</v>
      </c>
      <c r="J49" s="28">
        <v>114</v>
      </c>
    </row>
    <row r="50" spans="2:10" x14ac:dyDescent="0.25">
      <c r="B50" s="60">
        <v>10</v>
      </c>
      <c r="C50" s="22" t="s">
        <v>201</v>
      </c>
      <c r="D50" s="22" t="s">
        <v>277</v>
      </c>
      <c r="E50" s="28">
        <v>97</v>
      </c>
      <c r="G50" s="60">
        <v>10</v>
      </c>
      <c r="H50" s="22" t="s">
        <v>201</v>
      </c>
      <c r="I50" s="22" t="s">
        <v>277</v>
      </c>
      <c r="J50" s="28">
        <v>84</v>
      </c>
    </row>
    <row r="51" spans="2:10" x14ac:dyDescent="0.25">
      <c r="B51" s="60">
        <v>10</v>
      </c>
      <c r="C51" s="22" t="s">
        <v>201</v>
      </c>
      <c r="D51" s="22" t="s">
        <v>276</v>
      </c>
      <c r="E51" s="28">
        <v>81</v>
      </c>
      <c r="G51" s="60">
        <v>10</v>
      </c>
      <c r="H51" s="22" t="s">
        <v>201</v>
      </c>
      <c r="I51" s="22" t="s">
        <v>276</v>
      </c>
      <c r="J51" s="28">
        <v>71</v>
      </c>
    </row>
    <row r="52" spans="2:10" x14ac:dyDescent="0.25">
      <c r="B52" s="60">
        <v>10</v>
      </c>
      <c r="C52" s="22" t="s">
        <v>201</v>
      </c>
      <c r="D52" s="22" t="s">
        <v>280</v>
      </c>
      <c r="E52" s="28">
        <v>33</v>
      </c>
      <c r="G52" s="60">
        <v>10</v>
      </c>
      <c r="H52" s="22" t="s">
        <v>201</v>
      </c>
      <c r="I52" s="22" t="s">
        <v>279</v>
      </c>
      <c r="J52" s="28">
        <v>34</v>
      </c>
    </row>
    <row r="53" spans="2:10" x14ac:dyDescent="0.25">
      <c r="B53" s="60">
        <v>10</v>
      </c>
      <c r="C53" s="22" t="s">
        <v>201</v>
      </c>
      <c r="D53" s="22" t="s">
        <v>279</v>
      </c>
      <c r="E53" s="28">
        <v>33</v>
      </c>
      <c r="G53" s="60">
        <v>10</v>
      </c>
      <c r="H53" s="22" t="s">
        <v>201</v>
      </c>
      <c r="I53" s="22" t="s">
        <v>280</v>
      </c>
      <c r="J53" s="28">
        <v>32</v>
      </c>
    </row>
    <row r="54" spans="2:10" x14ac:dyDescent="0.25">
      <c r="B54" s="60">
        <v>10</v>
      </c>
      <c r="C54" s="22" t="s">
        <v>201</v>
      </c>
      <c r="D54" s="22" t="s">
        <v>278</v>
      </c>
      <c r="E54" s="28">
        <v>31</v>
      </c>
      <c r="G54" s="60">
        <v>10</v>
      </c>
      <c r="H54" s="22" t="s">
        <v>201</v>
      </c>
      <c r="I54" s="22" t="s">
        <v>278</v>
      </c>
      <c r="J54" s="28">
        <v>31</v>
      </c>
    </row>
    <row r="55" spans="2:10" x14ac:dyDescent="0.25">
      <c r="B55" s="60">
        <v>11</v>
      </c>
      <c r="C55" s="22" t="s">
        <v>202</v>
      </c>
      <c r="D55" s="22" t="s">
        <v>281</v>
      </c>
      <c r="E55" s="28">
        <v>552</v>
      </c>
      <c r="G55" s="60">
        <v>11</v>
      </c>
      <c r="H55" s="22" t="s">
        <v>202</v>
      </c>
      <c r="I55" s="22" t="s">
        <v>281</v>
      </c>
      <c r="J55" s="28">
        <v>537</v>
      </c>
    </row>
    <row r="56" spans="2:10" x14ac:dyDescent="0.25">
      <c r="B56" s="60">
        <v>11</v>
      </c>
      <c r="C56" s="22" t="s">
        <v>202</v>
      </c>
      <c r="D56" s="22" t="s">
        <v>282</v>
      </c>
      <c r="E56" s="28">
        <v>171</v>
      </c>
      <c r="G56" s="60">
        <v>11</v>
      </c>
      <c r="H56" s="22" t="s">
        <v>202</v>
      </c>
      <c r="I56" s="22" t="s">
        <v>282</v>
      </c>
      <c r="J56" s="28">
        <v>192</v>
      </c>
    </row>
    <row r="57" spans="2:10" x14ac:dyDescent="0.25">
      <c r="B57" s="60">
        <v>11</v>
      </c>
      <c r="C57" s="22" t="s">
        <v>202</v>
      </c>
      <c r="D57" s="22" t="s">
        <v>284</v>
      </c>
      <c r="E57" s="28">
        <v>159</v>
      </c>
      <c r="G57" s="60">
        <v>11</v>
      </c>
      <c r="H57" s="22" t="s">
        <v>202</v>
      </c>
      <c r="I57" s="22" t="s">
        <v>284</v>
      </c>
      <c r="J57" s="28">
        <v>153</v>
      </c>
    </row>
    <row r="58" spans="2:10" x14ac:dyDescent="0.25">
      <c r="B58" s="60">
        <v>11</v>
      </c>
      <c r="C58" s="22" t="s">
        <v>202</v>
      </c>
      <c r="D58" s="22" t="s">
        <v>283</v>
      </c>
      <c r="E58" s="28">
        <v>150</v>
      </c>
      <c r="G58" s="60">
        <v>11</v>
      </c>
      <c r="H58" s="22" t="s">
        <v>202</v>
      </c>
      <c r="I58" s="22" t="s">
        <v>283</v>
      </c>
      <c r="J58" s="28">
        <v>144</v>
      </c>
    </row>
    <row r="59" spans="2:10" x14ac:dyDescent="0.25">
      <c r="B59" s="60">
        <v>11</v>
      </c>
      <c r="C59" s="22" t="s">
        <v>202</v>
      </c>
      <c r="D59" s="22" t="s">
        <v>286</v>
      </c>
      <c r="E59" s="28">
        <v>68</v>
      </c>
      <c r="G59" s="60">
        <v>11</v>
      </c>
      <c r="H59" s="22" t="s">
        <v>202</v>
      </c>
      <c r="I59" s="22" t="s">
        <v>286</v>
      </c>
      <c r="J59" s="28">
        <v>87</v>
      </c>
    </row>
    <row r="60" spans="2:10" x14ac:dyDescent="0.25">
      <c r="B60" s="60">
        <v>11</v>
      </c>
      <c r="C60" s="22" t="s">
        <v>202</v>
      </c>
      <c r="D60" s="22" t="s">
        <v>285</v>
      </c>
      <c r="E60" s="28">
        <v>45</v>
      </c>
      <c r="G60" s="60">
        <v>11</v>
      </c>
      <c r="H60" s="22" t="s">
        <v>202</v>
      </c>
      <c r="I60" s="22" t="s">
        <v>285</v>
      </c>
      <c r="J60" s="28">
        <v>43</v>
      </c>
    </row>
    <row r="61" spans="2:10" x14ac:dyDescent="0.25">
      <c r="B61" s="60">
        <v>11</v>
      </c>
      <c r="C61" s="22" t="s">
        <v>202</v>
      </c>
      <c r="D61" s="22" t="s">
        <v>289</v>
      </c>
      <c r="E61" s="28">
        <v>43</v>
      </c>
      <c r="G61" s="60">
        <v>11</v>
      </c>
      <c r="H61" s="22" t="s">
        <v>202</v>
      </c>
      <c r="I61" s="22" t="s">
        <v>289</v>
      </c>
      <c r="J61" s="28">
        <v>39</v>
      </c>
    </row>
    <row r="62" spans="2:10" x14ac:dyDescent="0.25">
      <c r="B62" s="60">
        <v>11</v>
      </c>
      <c r="C62" s="22" t="s">
        <v>202</v>
      </c>
      <c r="D62" s="22" t="s">
        <v>291</v>
      </c>
      <c r="E62" s="28">
        <v>34</v>
      </c>
      <c r="G62" s="60">
        <v>11</v>
      </c>
      <c r="H62" s="22" t="s">
        <v>202</v>
      </c>
      <c r="I62" s="22" t="s">
        <v>288</v>
      </c>
      <c r="J62" s="28">
        <v>32</v>
      </c>
    </row>
    <row r="63" spans="2:10" x14ac:dyDescent="0.25">
      <c r="B63" s="60">
        <v>11</v>
      </c>
      <c r="C63" s="22" t="s">
        <v>202</v>
      </c>
      <c r="D63" s="22" t="s">
        <v>287</v>
      </c>
      <c r="E63" s="28">
        <v>30</v>
      </c>
      <c r="G63" s="60">
        <v>11</v>
      </c>
      <c r="H63" s="22" t="s">
        <v>202</v>
      </c>
      <c r="I63" s="22" t="s">
        <v>291</v>
      </c>
      <c r="J63" s="28">
        <v>30</v>
      </c>
    </row>
    <row r="64" spans="2:10" x14ac:dyDescent="0.25">
      <c r="B64" s="60">
        <v>11</v>
      </c>
      <c r="C64" s="22" t="s">
        <v>202</v>
      </c>
      <c r="D64" s="22" t="s">
        <v>288</v>
      </c>
      <c r="E64" s="28">
        <v>29</v>
      </c>
      <c r="G64" s="60">
        <v>11</v>
      </c>
      <c r="H64" s="22" t="s">
        <v>202</v>
      </c>
      <c r="I64" s="22" t="s">
        <v>287</v>
      </c>
      <c r="J64" s="28">
        <v>23</v>
      </c>
    </row>
    <row r="65" spans="2:10" x14ac:dyDescent="0.25">
      <c r="B65" s="60">
        <v>11</v>
      </c>
      <c r="C65" s="22" t="s">
        <v>202</v>
      </c>
      <c r="D65" s="22" t="s">
        <v>290</v>
      </c>
      <c r="E65" s="28">
        <v>28</v>
      </c>
      <c r="G65" s="60">
        <v>11</v>
      </c>
      <c r="H65" s="22" t="s">
        <v>202</v>
      </c>
      <c r="I65" s="22" t="s">
        <v>290</v>
      </c>
      <c r="J65" s="28">
        <v>23</v>
      </c>
    </row>
    <row r="66" spans="2:10" x14ac:dyDescent="0.25">
      <c r="B66" s="60">
        <v>12</v>
      </c>
      <c r="C66" s="22" t="s">
        <v>203</v>
      </c>
      <c r="D66" s="22" t="s">
        <v>292</v>
      </c>
      <c r="E66" s="28">
        <v>1573</v>
      </c>
      <c r="G66" s="60">
        <v>12</v>
      </c>
      <c r="H66" s="22" t="s">
        <v>203</v>
      </c>
      <c r="I66" s="22" t="s">
        <v>292</v>
      </c>
      <c r="J66" s="28">
        <v>1536</v>
      </c>
    </row>
    <row r="67" spans="2:10" x14ac:dyDescent="0.25">
      <c r="B67" s="60">
        <v>12</v>
      </c>
      <c r="C67" s="22" t="s">
        <v>203</v>
      </c>
      <c r="D67" s="22" t="s">
        <v>294</v>
      </c>
      <c r="E67" s="28">
        <v>248</v>
      </c>
      <c r="G67" s="60">
        <v>12</v>
      </c>
      <c r="H67" s="22" t="s">
        <v>203</v>
      </c>
      <c r="I67" s="22" t="s">
        <v>294</v>
      </c>
      <c r="J67" s="28">
        <v>261</v>
      </c>
    </row>
    <row r="68" spans="2:10" x14ac:dyDescent="0.25">
      <c r="B68" s="60">
        <v>12</v>
      </c>
      <c r="C68" s="22" t="s">
        <v>203</v>
      </c>
      <c r="D68" s="22" t="s">
        <v>293</v>
      </c>
      <c r="E68" s="28">
        <v>210</v>
      </c>
      <c r="G68" s="60">
        <v>12</v>
      </c>
      <c r="H68" s="22" t="s">
        <v>203</v>
      </c>
      <c r="I68" s="22" t="s">
        <v>293</v>
      </c>
      <c r="J68" s="28">
        <v>260</v>
      </c>
    </row>
    <row r="69" spans="2:10" x14ac:dyDescent="0.25">
      <c r="B69" s="60">
        <v>12</v>
      </c>
      <c r="C69" s="22" t="s">
        <v>203</v>
      </c>
      <c r="D69" s="22" t="s">
        <v>295</v>
      </c>
      <c r="E69" s="28">
        <v>191</v>
      </c>
      <c r="G69" s="60">
        <v>12</v>
      </c>
      <c r="H69" s="22" t="s">
        <v>203</v>
      </c>
      <c r="I69" s="22" t="s">
        <v>295</v>
      </c>
      <c r="J69" s="28">
        <v>188</v>
      </c>
    </row>
    <row r="70" spans="2:10" x14ac:dyDescent="0.25">
      <c r="B70" s="60">
        <v>12</v>
      </c>
      <c r="C70" s="22" t="s">
        <v>203</v>
      </c>
      <c r="D70" s="22" t="s">
        <v>324</v>
      </c>
      <c r="E70" s="28">
        <v>17</v>
      </c>
      <c r="G70" s="60">
        <v>12</v>
      </c>
      <c r="H70" s="22" t="s">
        <v>203</v>
      </c>
      <c r="I70" s="22" t="s">
        <v>324</v>
      </c>
      <c r="J70" s="28">
        <v>24</v>
      </c>
    </row>
    <row r="71" spans="2:10" x14ac:dyDescent="0.25">
      <c r="B71" s="60">
        <v>13</v>
      </c>
      <c r="C71" s="22" t="s">
        <v>204</v>
      </c>
      <c r="D71" s="22" t="s">
        <v>32</v>
      </c>
      <c r="E71" s="28">
        <v>427</v>
      </c>
      <c r="G71" s="60">
        <v>13</v>
      </c>
      <c r="H71" s="22" t="s">
        <v>204</v>
      </c>
      <c r="I71" s="22" t="s">
        <v>32</v>
      </c>
      <c r="J71" s="28">
        <v>449</v>
      </c>
    </row>
    <row r="72" spans="2:10" x14ac:dyDescent="0.25">
      <c r="B72" s="60">
        <v>13</v>
      </c>
      <c r="C72" s="22" t="s">
        <v>204</v>
      </c>
      <c r="D72" s="22" t="s">
        <v>36</v>
      </c>
      <c r="E72" s="28">
        <v>355</v>
      </c>
      <c r="G72" s="60">
        <v>13</v>
      </c>
      <c r="H72" s="22" t="s">
        <v>204</v>
      </c>
      <c r="I72" s="22" t="s">
        <v>36</v>
      </c>
      <c r="J72" s="28">
        <v>339</v>
      </c>
    </row>
    <row r="73" spans="2:10" x14ac:dyDescent="0.25">
      <c r="B73" s="60">
        <v>13</v>
      </c>
      <c r="C73" s="22" t="s">
        <v>204</v>
      </c>
      <c r="D73" s="22" t="s">
        <v>87</v>
      </c>
      <c r="E73" s="28">
        <v>182</v>
      </c>
      <c r="G73" s="60">
        <v>13</v>
      </c>
      <c r="H73" s="22" t="s">
        <v>204</v>
      </c>
      <c r="I73" s="22" t="s">
        <v>87</v>
      </c>
      <c r="J73" s="28">
        <v>186</v>
      </c>
    </row>
    <row r="74" spans="2:10" x14ac:dyDescent="0.25">
      <c r="B74" s="60">
        <v>13</v>
      </c>
      <c r="C74" s="22" t="s">
        <v>204</v>
      </c>
      <c r="D74" s="22" t="s">
        <v>151</v>
      </c>
      <c r="E74" s="28">
        <v>145</v>
      </c>
      <c r="G74" s="60">
        <v>13</v>
      </c>
      <c r="H74" s="22" t="s">
        <v>204</v>
      </c>
      <c r="I74" s="22" t="s">
        <v>151</v>
      </c>
      <c r="J74" s="28">
        <v>137</v>
      </c>
    </row>
    <row r="75" spans="2:10" x14ac:dyDescent="0.25">
      <c r="B75" s="60">
        <v>13</v>
      </c>
      <c r="C75" s="22" t="s">
        <v>204</v>
      </c>
      <c r="D75" s="22" t="s">
        <v>237</v>
      </c>
      <c r="E75" s="28">
        <v>139</v>
      </c>
      <c r="G75" s="60">
        <v>13</v>
      </c>
      <c r="H75" s="22" t="s">
        <v>204</v>
      </c>
      <c r="I75" s="22" t="s">
        <v>133</v>
      </c>
      <c r="J75" s="28">
        <v>130</v>
      </c>
    </row>
    <row r="76" spans="2:10" x14ac:dyDescent="0.25">
      <c r="B76" s="60">
        <v>13</v>
      </c>
      <c r="C76" s="22" t="s">
        <v>204</v>
      </c>
      <c r="D76" s="22" t="s">
        <v>133</v>
      </c>
      <c r="E76" s="28">
        <v>138</v>
      </c>
      <c r="G76" s="60">
        <v>13</v>
      </c>
      <c r="H76" s="22" t="s">
        <v>204</v>
      </c>
      <c r="I76" s="22" t="s">
        <v>237</v>
      </c>
      <c r="J76" s="28">
        <v>111</v>
      </c>
    </row>
    <row r="77" spans="2:10" x14ac:dyDescent="0.25">
      <c r="B77" s="60">
        <v>13</v>
      </c>
      <c r="C77" s="22" t="s">
        <v>204</v>
      </c>
      <c r="D77" s="22" t="s">
        <v>296</v>
      </c>
      <c r="E77" s="28">
        <v>81</v>
      </c>
      <c r="G77" s="60">
        <v>13</v>
      </c>
      <c r="H77" s="22" t="s">
        <v>204</v>
      </c>
      <c r="I77" s="22" t="s">
        <v>296</v>
      </c>
      <c r="J77" s="28">
        <v>68</v>
      </c>
    </row>
    <row r="78" spans="2:10" x14ac:dyDescent="0.25">
      <c r="B78" s="60">
        <v>13</v>
      </c>
      <c r="C78" s="22" t="s">
        <v>204</v>
      </c>
      <c r="D78" s="22" t="s">
        <v>214</v>
      </c>
      <c r="E78" s="28">
        <v>63</v>
      </c>
      <c r="G78" s="60">
        <v>13</v>
      </c>
      <c r="H78" s="22" t="s">
        <v>204</v>
      </c>
      <c r="I78" s="22" t="s">
        <v>214</v>
      </c>
      <c r="J78" s="28">
        <v>48</v>
      </c>
    </row>
    <row r="79" spans="2:10" x14ac:dyDescent="0.25">
      <c r="B79" s="60">
        <v>14</v>
      </c>
      <c r="C79" s="22" t="s">
        <v>205</v>
      </c>
      <c r="D79" s="22" t="s">
        <v>28</v>
      </c>
      <c r="E79" s="28">
        <v>822</v>
      </c>
      <c r="G79" s="60">
        <v>14</v>
      </c>
      <c r="H79" s="22" t="s">
        <v>205</v>
      </c>
      <c r="I79" s="22" t="s">
        <v>28</v>
      </c>
      <c r="J79" s="28">
        <v>708</v>
      </c>
    </row>
    <row r="80" spans="2:10" x14ac:dyDescent="0.25">
      <c r="B80" s="60">
        <v>14</v>
      </c>
      <c r="C80" s="22" t="s">
        <v>205</v>
      </c>
      <c r="D80" s="22" t="s">
        <v>74</v>
      </c>
      <c r="E80" s="28">
        <v>366</v>
      </c>
      <c r="G80" s="60">
        <v>14</v>
      </c>
      <c r="H80" s="22" t="s">
        <v>205</v>
      </c>
      <c r="I80" s="22" t="s">
        <v>74</v>
      </c>
      <c r="J80" s="28">
        <v>389</v>
      </c>
    </row>
    <row r="81" spans="2:10" x14ac:dyDescent="0.25">
      <c r="B81" s="60">
        <v>14</v>
      </c>
      <c r="C81" s="22" t="s">
        <v>205</v>
      </c>
      <c r="D81" s="22" t="s">
        <v>247</v>
      </c>
      <c r="E81" s="28">
        <v>71</v>
      </c>
      <c r="G81" s="60">
        <v>14</v>
      </c>
      <c r="H81" s="22" t="s">
        <v>205</v>
      </c>
      <c r="I81" s="22" t="s">
        <v>247</v>
      </c>
      <c r="J81" s="28">
        <v>63</v>
      </c>
    </row>
    <row r="82" spans="2:10" x14ac:dyDescent="0.25">
      <c r="B82" s="60">
        <v>16</v>
      </c>
      <c r="C82" s="22" t="s">
        <v>333</v>
      </c>
      <c r="D82" s="22" t="s">
        <v>18</v>
      </c>
      <c r="E82" s="28">
        <v>1447</v>
      </c>
      <c r="G82" s="60">
        <v>16</v>
      </c>
      <c r="H82" s="22" t="s">
        <v>333</v>
      </c>
      <c r="I82" s="22" t="s">
        <v>18</v>
      </c>
      <c r="J82" s="28">
        <v>1526</v>
      </c>
    </row>
    <row r="83" spans="2:10" x14ac:dyDescent="0.25">
      <c r="B83" s="60">
        <v>16</v>
      </c>
      <c r="C83" s="22" t="s">
        <v>333</v>
      </c>
      <c r="D83" s="22" t="s">
        <v>48</v>
      </c>
      <c r="E83" s="28">
        <v>281</v>
      </c>
      <c r="G83" s="60">
        <v>16</v>
      </c>
      <c r="H83" s="22" t="s">
        <v>333</v>
      </c>
      <c r="I83" s="22" t="s">
        <v>48</v>
      </c>
      <c r="J83" s="28">
        <v>329</v>
      </c>
    </row>
    <row r="84" spans="2:10" x14ac:dyDescent="0.25">
      <c r="B84" s="60">
        <v>16</v>
      </c>
      <c r="C84" s="22" t="s">
        <v>333</v>
      </c>
      <c r="D84" s="22" t="s">
        <v>109</v>
      </c>
      <c r="E84" s="28">
        <v>244</v>
      </c>
      <c r="G84" s="60">
        <v>16</v>
      </c>
      <c r="H84" s="22" t="s">
        <v>333</v>
      </c>
      <c r="I84" s="22" t="s">
        <v>109</v>
      </c>
      <c r="J84" s="28">
        <v>201</v>
      </c>
    </row>
    <row r="85" spans="2:10" x14ac:dyDescent="0.25">
      <c r="B85" s="60">
        <v>16</v>
      </c>
      <c r="C85" s="22" t="s">
        <v>333</v>
      </c>
      <c r="D85" s="22" t="s">
        <v>167</v>
      </c>
      <c r="E85" s="28">
        <v>210</v>
      </c>
      <c r="G85" s="60">
        <v>16</v>
      </c>
      <c r="H85" s="22" t="s">
        <v>333</v>
      </c>
      <c r="I85" s="22" t="s">
        <v>167</v>
      </c>
      <c r="J85" s="28">
        <v>182</v>
      </c>
    </row>
    <row r="86" spans="2:10" x14ac:dyDescent="0.25">
      <c r="B86" s="60">
        <v>16</v>
      </c>
      <c r="C86" s="22" t="s">
        <v>333</v>
      </c>
      <c r="D86" s="22" t="s">
        <v>79</v>
      </c>
      <c r="E86" s="28">
        <v>171</v>
      </c>
      <c r="G86" s="60">
        <v>16</v>
      </c>
      <c r="H86" s="22" t="s">
        <v>333</v>
      </c>
      <c r="I86" s="22" t="s">
        <v>79</v>
      </c>
      <c r="J86" s="28">
        <v>165</v>
      </c>
    </row>
    <row r="87" spans="2:10" x14ac:dyDescent="0.25">
      <c r="B87" s="60">
        <v>16</v>
      </c>
      <c r="C87" s="22" t="s">
        <v>333</v>
      </c>
      <c r="D87" s="22" t="s">
        <v>100</v>
      </c>
      <c r="E87" s="28">
        <v>111</v>
      </c>
      <c r="G87" s="60">
        <v>16</v>
      </c>
      <c r="H87" s="22" t="s">
        <v>333</v>
      </c>
      <c r="I87" s="22" t="s">
        <v>100</v>
      </c>
      <c r="J87" s="28">
        <v>100</v>
      </c>
    </row>
    <row r="88" spans="2:10" x14ac:dyDescent="0.25">
      <c r="B88" s="60">
        <v>16</v>
      </c>
      <c r="C88" s="22" t="s">
        <v>333</v>
      </c>
      <c r="D88" s="22" t="s">
        <v>141</v>
      </c>
      <c r="E88" s="28">
        <v>101</v>
      </c>
      <c r="G88" s="60">
        <v>16</v>
      </c>
      <c r="H88" s="22" t="s">
        <v>333</v>
      </c>
      <c r="I88" s="22" t="s">
        <v>141</v>
      </c>
      <c r="J88" s="28">
        <v>90</v>
      </c>
    </row>
    <row r="89" spans="2:10" x14ac:dyDescent="0.25">
      <c r="B89" s="60">
        <v>17</v>
      </c>
      <c r="C89" s="22" t="s">
        <v>206</v>
      </c>
      <c r="D89" s="22" t="s">
        <v>297</v>
      </c>
      <c r="E89" s="28">
        <v>589</v>
      </c>
      <c r="G89" s="60">
        <v>17</v>
      </c>
      <c r="H89" s="22" t="s">
        <v>206</v>
      </c>
      <c r="I89" s="22" t="s">
        <v>298</v>
      </c>
      <c r="J89" s="28">
        <v>628</v>
      </c>
    </row>
    <row r="90" spans="2:10" x14ac:dyDescent="0.25">
      <c r="B90" s="60">
        <v>17</v>
      </c>
      <c r="C90" s="22" t="s">
        <v>206</v>
      </c>
      <c r="D90" s="22" t="s">
        <v>298</v>
      </c>
      <c r="E90" s="28">
        <v>488</v>
      </c>
      <c r="G90" s="60">
        <v>17</v>
      </c>
      <c r="H90" s="22" t="s">
        <v>206</v>
      </c>
      <c r="I90" s="22" t="s">
        <v>297</v>
      </c>
      <c r="J90" s="28">
        <v>608</v>
      </c>
    </row>
    <row r="91" spans="2:10" x14ac:dyDescent="0.25">
      <c r="B91" s="60">
        <v>17</v>
      </c>
      <c r="C91" s="22" t="s">
        <v>206</v>
      </c>
      <c r="D91" s="22" t="s">
        <v>299</v>
      </c>
      <c r="E91" s="28">
        <v>178</v>
      </c>
      <c r="G91" s="60">
        <v>17</v>
      </c>
      <c r="H91" s="22" t="s">
        <v>206</v>
      </c>
      <c r="I91" s="22" t="s">
        <v>299</v>
      </c>
      <c r="J91" s="28">
        <v>219</v>
      </c>
    </row>
    <row r="92" spans="2:10" x14ac:dyDescent="0.25">
      <c r="B92" s="60">
        <v>17</v>
      </c>
      <c r="C92" s="22" t="s">
        <v>206</v>
      </c>
      <c r="D92" s="22" t="s">
        <v>301</v>
      </c>
      <c r="E92" s="28">
        <v>87</v>
      </c>
      <c r="G92" s="60">
        <v>17</v>
      </c>
      <c r="H92" s="22" t="s">
        <v>206</v>
      </c>
      <c r="I92" s="22" t="s">
        <v>301</v>
      </c>
      <c r="J92" s="28">
        <v>120</v>
      </c>
    </row>
    <row r="93" spans="2:10" x14ac:dyDescent="0.25">
      <c r="B93" s="60">
        <v>17</v>
      </c>
      <c r="C93" s="22" t="s">
        <v>206</v>
      </c>
      <c r="D93" s="22" t="s">
        <v>300</v>
      </c>
      <c r="E93" s="28">
        <v>86</v>
      </c>
      <c r="G93" s="60">
        <v>17</v>
      </c>
      <c r="H93" s="22" t="s">
        <v>206</v>
      </c>
      <c r="I93" s="22" t="s">
        <v>300</v>
      </c>
      <c r="J93" s="28">
        <v>60</v>
      </c>
    </row>
    <row r="94" spans="2:10" x14ac:dyDescent="0.25">
      <c r="B94" s="60">
        <v>17</v>
      </c>
      <c r="C94" s="22" t="s">
        <v>206</v>
      </c>
      <c r="D94" s="22" t="s">
        <v>334</v>
      </c>
      <c r="E94" s="28">
        <v>56</v>
      </c>
      <c r="G94" s="60">
        <v>17</v>
      </c>
      <c r="H94" s="22" t="s">
        <v>206</v>
      </c>
      <c r="I94" s="22" t="s">
        <v>334</v>
      </c>
      <c r="J94" s="28">
        <v>55</v>
      </c>
    </row>
    <row r="95" spans="2:10" x14ac:dyDescent="0.25">
      <c r="B95" s="60">
        <v>18</v>
      </c>
      <c r="C95" s="22" t="s">
        <v>207</v>
      </c>
      <c r="D95" s="22" t="s">
        <v>302</v>
      </c>
      <c r="E95" s="28">
        <v>889</v>
      </c>
      <c r="G95" s="60">
        <v>18</v>
      </c>
      <c r="H95" s="22" t="s">
        <v>207</v>
      </c>
      <c r="I95" s="22" t="s">
        <v>302</v>
      </c>
      <c r="J95" s="28">
        <v>889</v>
      </c>
    </row>
    <row r="96" spans="2:10" x14ac:dyDescent="0.25">
      <c r="B96" s="60">
        <v>18</v>
      </c>
      <c r="C96" s="22" t="s">
        <v>207</v>
      </c>
      <c r="D96" s="22" t="s">
        <v>303</v>
      </c>
      <c r="E96" s="28">
        <v>778</v>
      </c>
      <c r="G96" s="60">
        <v>18</v>
      </c>
      <c r="H96" s="22" t="s">
        <v>207</v>
      </c>
      <c r="I96" s="22" t="s">
        <v>303</v>
      </c>
      <c r="J96" s="28">
        <v>811</v>
      </c>
    </row>
    <row r="97" spans="2:10" x14ac:dyDescent="0.25">
      <c r="B97" s="60">
        <v>18</v>
      </c>
      <c r="C97" s="22" t="s">
        <v>207</v>
      </c>
      <c r="D97" s="22" t="s">
        <v>304</v>
      </c>
      <c r="E97" s="28">
        <v>205</v>
      </c>
      <c r="G97" s="60">
        <v>18</v>
      </c>
      <c r="H97" s="22" t="s">
        <v>207</v>
      </c>
      <c r="I97" s="22" t="s">
        <v>304</v>
      </c>
      <c r="J97" s="28">
        <v>232</v>
      </c>
    </row>
    <row r="98" spans="2:10" x14ac:dyDescent="0.25">
      <c r="B98" s="60">
        <v>18</v>
      </c>
      <c r="C98" s="22" t="s">
        <v>207</v>
      </c>
      <c r="D98" s="22" t="s">
        <v>305</v>
      </c>
      <c r="E98" s="28">
        <v>176</v>
      </c>
      <c r="G98" s="60">
        <v>18</v>
      </c>
      <c r="H98" s="22" t="s">
        <v>207</v>
      </c>
      <c r="I98" s="22" t="s">
        <v>306</v>
      </c>
      <c r="J98" s="28">
        <v>182</v>
      </c>
    </row>
    <row r="99" spans="2:10" x14ac:dyDescent="0.25">
      <c r="B99" s="60">
        <v>18</v>
      </c>
      <c r="C99" s="22" t="s">
        <v>207</v>
      </c>
      <c r="D99" s="22" t="s">
        <v>306</v>
      </c>
      <c r="E99" s="28">
        <v>141</v>
      </c>
      <c r="G99" s="60">
        <v>18</v>
      </c>
      <c r="H99" s="22" t="s">
        <v>207</v>
      </c>
      <c r="I99" s="22" t="s">
        <v>305</v>
      </c>
      <c r="J99" s="28">
        <v>182</v>
      </c>
    </row>
    <row r="100" spans="2:10" x14ac:dyDescent="0.25">
      <c r="B100" s="60">
        <v>18</v>
      </c>
      <c r="C100" s="22" t="s">
        <v>207</v>
      </c>
      <c r="D100" s="22" t="s">
        <v>309</v>
      </c>
      <c r="E100" s="28">
        <v>106</v>
      </c>
      <c r="G100" s="60">
        <v>18</v>
      </c>
      <c r="H100" s="22" t="s">
        <v>207</v>
      </c>
      <c r="I100" s="22" t="s">
        <v>307</v>
      </c>
      <c r="J100" s="28">
        <v>116</v>
      </c>
    </row>
    <row r="101" spans="2:10" x14ac:dyDescent="0.25">
      <c r="B101" s="60">
        <v>18</v>
      </c>
      <c r="C101" s="22" t="s">
        <v>207</v>
      </c>
      <c r="D101" s="22" t="s">
        <v>307</v>
      </c>
      <c r="E101" s="28">
        <v>99</v>
      </c>
      <c r="G101" s="60">
        <v>18</v>
      </c>
      <c r="H101" s="22" t="s">
        <v>207</v>
      </c>
      <c r="I101" s="22" t="s">
        <v>309</v>
      </c>
      <c r="J101" s="28">
        <v>106</v>
      </c>
    </row>
    <row r="102" spans="2:10" x14ac:dyDescent="0.25">
      <c r="B102" s="60">
        <v>18</v>
      </c>
      <c r="C102" s="22" t="s">
        <v>207</v>
      </c>
      <c r="D102" s="22" t="s">
        <v>308</v>
      </c>
      <c r="E102" s="28">
        <v>87</v>
      </c>
      <c r="G102" s="60">
        <v>18</v>
      </c>
      <c r="H102" s="22" t="s">
        <v>207</v>
      </c>
      <c r="I102" s="22" t="s">
        <v>308</v>
      </c>
      <c r="J102" s="28">
        <v>81</v>
      </c>
    </row>
    <row r="103" spans="2:10" x14ac:dyDescent="0.25">
      <c r="B103" s="60">
        <v>19</v>
      </c>
      <c r="C103" s="22" t="s">
        <v>208</v>
      </c>
      <c r="D103" s="22" t="s">
        <v>310</v>
      </c>
      <c r="E103" s="28">
        <v>1025</v>
      </c>
      <c r="G103" s="60">
        <v>19</v>
      </c>
      <c r="H103" s="22" t="s">
        <v>208</v>
      </c>
      <c r="I103" s="22" t="s">
        <v>310</v>
      </c>
      <c r="J103" s="28">
        <v>947</v>
      </c>
    </row>
    <row r="104" spans="2:10" x14ac:dyDescent="0.25">
      <c r="B104" s="60">
        <v>19</v>
      </c>
      <c r="C104" s="22" t="s">
        <v>208</v>
      </c>
      <c r="D104" s="22" t="s">
        <v>311</v>
      </c>
      <c r="E104" s="28">
        <v>170</v>
      </c>
      <c r="G104" s="60">
        <v>19</v>
      </c>
      <c r="H104" s="22" t="s">
        <v>208</v>
      </c>
      <c r="I104" s="22" t="s">
        <v>311</v>
      </c>
      <c r="J104" s="28">
        <v>166</v>
      </c>
    </row>
    <row r="105" spans="2:10" x14ac:dyDescent="0.25">
      <c r="B105" s="60">
        <v>19</v>
      </c>
      <c r="C105" s="22" t="s">
        <v>208</v>
      </c>
      <c r="D105" s="22" t="s">
        <v>312</v>
      </c>
      <c r="E105" s="28">
        <v>112</v>
      </c>
      <c r="G105" s="60">
        <v>19</v>
      </c>
      <c r="H105" s="22" t="s">
        <v>208</v>
      </c>
      <c r="I105" s="22" t="s">
        <v>312</v>
      </c>
      <c r="J105" s="28">
        <v>102</v>
      </c>
    </row>
    <row r="106" spans="2:10" x14ac:dyDescent="0.25">
      <c r="B106" s="60">
        <v>19</v>
      </c>
      <c r="C106" s="22" t="s">
        <v>208</v>
      </c>
      <c r="D106" s="22" t="s">
        <v>315</v>
      </c>
      <c r="E106" s="28">
        <v>62</v>
      </c>
      <c r="G106" s="60">
        <v>19</v>
      </c>
      <c r="H106" s="22" t="s">
        <v>208</v>
      </c>
      <c r="I106" s="22" t="s">
        <v>313</v>
      </c>
      <c r="J106" s="28">
        <v>71</v>
      </c>
    </row>
    <row r="107" spans="2:10" x14ac:dyDescent="0.25">
      <c r="B107" s="60">
        <v>19</v>
      </c>
      <c r="C107" s="22" t="s">
        <v>208</v>
      </c>
      <c r="D107" s="22" t="s">
        <v>313</v>
      </c>
      <c r="E107" s="28">
        <v>58</v>
      </c>
      <c r="G107" s="60">
        <v>19</v>
      </c>
      <c r="H107" s="22" t="s">
        <v>208</v>
      </c>
      <c r="I107" s="22" t="s">
        <v>315</v>
      </c>
      <c r="J107" s="28">
        <v>51</v>
      </c>
    </row>
    <row r="108" spans="2:10" x14ac:dyDescent="0.25">
      <c r="B108" s="60">
        <v>19</v>
      </c>
      <c r="C108" s="22" t="s">
        <v>208</v>
      </c>
      <c r="D108" s="22" t="s">
        <v>314</v>
      </c>
      <c r="E108" s="28">
        <v>50</v>
      </c>
      <c r="G108" s="60">
        <v>19</v>
      </c>
      <c r="H108" s="22" t="s">
        <v>208</v>
      </c>
      <c r="I108" s="22" t="s">
        <v>314</v>
      </c>
      <c r="J108" s="28">
        <v>41</v>
      </c>
    </row>
    <row r="109" spans="2:10" x14ac:dyDescent="0.25">
      <c r="B109" s="60">
        <v>20</v>
      </c>
      <c r="C109" s="22" t="s">
        <v>209</v>
      </c>
      <c r="D109" s="22" t="s">
        <v>56</v>
      </c>
      <c r="E109" s="28">
        <v>417</v>
      </c>
      <c r="G109" s="60">
        <v>20</v>
      </c>
      <c r="H109" s="22" t="s">
        <v>209</v>
      </c>
      <c r="I109" s="22" t="s">
        <v>56</v>
      </c>
      <c r="J109" s="28">
        <v>436</v>
      </c>
    </row>
    <row r="110" spans="2:10" x14ac:dyDescent="0.25">
      <c r="B110" s="60">
        <v>20</v>
      </c>
      <c r="C110" s="22" t="s">
        <v>209</v>
      </c>
      <c r="D110" s="22" t="s">
        <v>119</v>
      </c>
      <c r="E110" s="28">
        <v>258</v>
      </c>
      <c r="G110" s="60">
        <v>20</v>
      </c>
      <c r="H110" s="22" t="s">
        <v>209</v>
      </c>
      <c r="I110" s="22" t="s">
        <v>119</v>
      </c>
      <c r="J110" s="28">
        <v>150</v>
      </c>
    </row>
    <row r="111" spans="2:10" x14ac:dyDescent="0.25">
      <c r="B111" s="60">
        <v>20</v>
      </c>
      <c r="C111" s="22" t="s">
        <v>209</v>
      </c>
      <c r="D111" s="22" t="s">
        <v>117</v>
      </c>
      <c r="E111" s="28">
        <v>108</v>
      </c>
      <c r="G111" s="60">
        <v>20</v>
      </c>
      <c r="H111" s="22" t="s">
        <v>209</v>
      </c>
      <c r="I111" s="22" t="s">
        <v>117</v>
      </c>
      <c r="J111" s="28">
        <v>136</v>
      </c>
    </row>
    <row r="112" spans="2:10" x14ac:dyDescent="0.25">
      <c r="B112" s="60">
        <v>21</v>
      </c>
      <c r="C112" s="22" t="s">
        <v>210</v>
      </c>
      <c r="D112" s="22" t="s">
        <v>316</v>
      </c>
      <c r="E112" s="28">
        <v>1665</v>
      </c>
      <c r="G112" s="60">
        <v>20</v>
      </c>
      <c r="H112" s="22" t="s">
        <v>209</v>
      </c>
      <c r="I112" s="22" t="s">
        <v>94</v>
      </c>
      <c r="J112" s="28">
        <v>105</v>
      </c>
    </row>
    <row r="113" spans="2:10" x14ac:dyDescent="0.25">
      <c r="B113" s="60">
        <v>21</v>
      </c>
      <c r="C113" s="22" t="s">
        <v>210</v>
      </c>
      <c r="D113" s="22" t="s">
        <v>317</v>
      </c>
      <c r="E113" s="28">
        <v>463</v>
      </c>
      <c r="G113" s="60">
        <v>20</v>
      </c>
      <c r="H113" s="22" t="s">
        <v>209</v>
      </c>
      <c r="I113" s="22" t="s">
        <v>136</v>
      </c>
      <c r="J113" s="28">
        <v>71</v>
      </c>
    </row>
    <row r="114" spans="2:10" x14ac:dyDescent="0.25">
      <c r="B114" s="60">
        <v>21</v>
      </c>
      <c r="C114" s="22" t="s">
        <v>210</v>
      </c>
      <c r="D114" s="22" t="s">
        <v>318</v>
      </c>
      <c r="E114" s="28">
        <v>72</v>
      </c>
      <c r="G114" s="60">
        <v>21</v>
      </c>
      <c r="H114" s="22" t="s">
        <v>210</v>
      </c>
      <c r="I114" s="22" t="s">
        <v>316</v>
      </c>
      <c r="J114" s="28">
        <v>1639</v>
      </c>
    </row>
    <row r="115" spans="2:10" x14ac:dyDescent="0.25">
      <c r="B115" s="60">
        <v>21</v>
      </c>
      <c r="C115" s="22" t="s">
        <v>210</v>
      </c>
      <c r="D115" s="22" t="s">
        <v>319</v>
      </c>
      <c r="E115" s="28">
        <v>33</v>
      </c>
      <c r="G115" s="60">
        <v>21</v>
      </c>
      <c r="H115" s="22" t="s">
        <v>210</v>
      </c>
      <c r="I115" s="22" t="s">
        <v>317</v>
      </c>
      <c r="J115" s="28">
        <v>471</v>
      </c>
    </row>
    <row r="116" spans="2:10" x14ac:dyDescent="0.25">
      <c r="B116" s="60">
        <v>21</v>
      </c>
      <c r="C116" s="22" t="s">
        <v>210</v>
      </c>
      <c r="D116" s="22" t="s">
        <v>320</v>
      </c>
      <c r="E116" s="28">
        <v>26</v>
      </c>
      <c r="G116" s="60">
        <v>21</v>
      </c>
      <c r="H116" s="22" t="s">
        <v>210</v>
      </c>
      <c r="I116" s="22" t="s">
        <v>318</v>
      </c>
      <c r="J116" s="28">
        <v>90</v>
      </c>
    </row>
    <row r="117" spans="2:10" x14ac:dyDescent="0.25">
      <c r="B117" s="60">
        <v>21</v>
      </c>
      <c r="C117" s="22" t="s">
        <v>210</v>
      </c>
      <c r="D117" s="22" t="s">
        <v>321</v>
      </c>
      <c r="E117" s="28">
        <v>15</v>
      </c>
      <c r="G117" s="60">
        <v>21</v>
      </c>
      <c r="H117" s="22" t="s">
        <v>210</v>
      </c>
      <c r="I117" s="22" t="s">
        <v>319</v>
      </c>
      <c r="J117" s="28">
        <v>37</v>
      </c>
    </row>
    <row r="118" spans="2:10" x14ac:dyDescent="0.25">
      <c r="B118" s="60">
        <v>23</v>
      </c>
      <c r="C118" s="22" t="s">
        <v>211</v>
      </c>
      <c r="D118" s="22" t="s">
        <v>16</v>
      </c>
      <c r="E118" s="28">
        <v>1360</v>
      </c>
      <c r="G118" s="60">
        <v>21</v>
      </c>
      <c r="H118" s="22" t="s">
        <v>210</v>
      </c>
      <c r="I118" s="22" t="s">
        <v>320</v>
      </c>
      <c r="J118" s="28">
        <v>34</v>
      </c>
    </row>
    <row r="119" spans="2:10" x14ac:dyDescent="0.25">
      <c r="B119" s="60">
        <v>23</v>
      </c>
      <c r="C119" s="22" t="s">
        <v>211</v>
      </c>
      <c r="D119" s="22" t="s">
        <v>171</v>
      </c>
      <c r="E119" s="28">
        <v>220</v>
      </c>
      <c r="G119" s="60">
        <v>21</v>
      </c>
      <c r="H119" s="22" t="s">
        <v>210</v>
      </c>
      <c r="I119" s="22" t="s">
        <v>321</v>
      </c>
      <c r="J119" s="28">
        <v>9</v>
      </c>
    </row>
    <row r="120" spans="2:10" x14ac:dyDescent="0.25">
      <c r="B120" s="60">
        <v>23</v>
      </c>
      <c r="C120" s="22" t="s">
        <v>211</v>
      </c>
      <c r="D120" s="22" t="s">
        <v>89</v>
      </c>
      <c r="E120" s="28">
        <v>109</v>
      </c>
      <c r="G120" s="60">
        <v>23</v>
      </c>
      <c r="H120" s="22" t="s">
        <v>211</v>
      </c>
      <c r="I120" s="22" t="s">
        <v>16</v>
      </c>
      <c r="J120" s="28">
        <v>1325</v>
      </c>
    </row>
    <row r="121" spans="2:10" x14ac:dyDescent="0.25">
      <c r="B121" s="60">
        <v>23</v>
      </c>
      <c r="C121" s="22" t="s">
        <v>211</v>
      </c>
      <c r="D121" s="22" t="s">
        <v>146</v>
      </c>
      <c r="E121" s="28">
        <v>106</v>
      </c>
      <c r="G121" s="60">
        <v>23</v>
      </c>
      <c r="H121" s="22" t="s">
        <v>211</v>
      </c>
      <c r="I121" s="22" t="s">
        <v>171</v>
      </c>
      <c r="J121" s="28">
        <v>192</v>
      </c>
    </row>
    <row r="122" spans="2:10" x14ac:dyDescent="0.25">
      <c r="B122" s="60">
        <v>23</v>
      </c>
      <c r="C122" s="22" t="s">
        <v>211</v>
      </c>
      <c r="D122" s="22" t="s">
        <v>248</v>
      </c>
      <c r="E122" s="28">
        <v>84</v>
      </c>
      <c r="G122" s="60">
        <v>23</v>
      </c>
      <c r="H122" s="22" t="s">
        <v>211</v>
      </c>
      <c r="I122" s="22" t="s">
        <v>146</v>
      </c>
      <c r="J122" s="28">
        <v>179</v>
      </c>
    </row>
    <row r="123" spans="2:10" x14ac:dyDescent="0.25">
      <c r="B123" s="60">
        <v>25</v>
      </c>
      <c r="C123" s="22" t="s">
        <v>335</v>
      </c>
      <c r="D123" s="22" t="s">
        <v>337</v>
      </c>
      <c r="E123" s="28">
        <v>226</v>
      </c>
      <c r="G123" s="60">
        <v>23</v>
      </c>
      <c r="H123" s="22" t="s">
        <v>211</v>
      </c>
      <c r="I123" s="22" t="s">
        <v>89</v>
      </c>
      <c r="J123" s="28">
        <v>151</v>
      </c>
    </row>
    <row r="124" spans="2:10" x14ac:dyDescent="0.25">
      <c r="B124" s="60">
        <v>25</v>
      </c>
      <c r="C124" s="22" t="s">
        <v>335</v>
      </c>
      <c r="D124" s="22" t="s">
        <v>336</v>
      </c>
      <c r="E124" s="28">
        <v>121</v>
      </c>
      <c r="G124" s="60">
        <v>23</v>
      </c>
      <c r="H124" s="22" t="s">
        <v>211</v>
      </c>
      <c r="I124" s="22" t="s">
        <v>248</v>
      </c>
      <c r="J124" s="28">
        <v>95</v>
      </c>
    </row>
    <row r="125" spans="2:10" x14ac:dyDescent="0.25">
      <c r="B125" s="60">
        <v>25</v>
      </c>
      <c r="C125" s="22" t="s">
        <v>335</v>
      </c>
      <c r="D125" s="22" t="s">
        <v>348</v>
      </c>
      <c r="E125" s="28">
        <v>45</v>
      </c>
      <c r="G125" s="60">
        <v>25</v>
      </c>
      <c r="H125" s="22" t="s">
        <v>335</v>
      </c>
      <c r="I125" s="22" t="s">
        <v>337</v>
      </c>
      <c r="J125" s="28">
        <v>235</v>
      </c>
    </row>
    <row r="126" spans="2:10" x14ac:dyDescent="0.25">
      <c r="B126" s="60">
        <v>25</v>
      </c>
      <c r="C126" s="22" t="s">
        <v>335</v>
      </c>
      <c r="D126" s="22" t="s">
        <v>338</v>
      </c>
      <c r="E126" s="28">
        <v>42</v>
      </c>
      <c r="G126" s="60">
        <v>25</v>
      </c>
      <c r="H126" s="22" t="s">
        <v>335</v>
      </c>
      <c r="I126" s="22" t="s">
        <v>336</v>
      </c>
      <c r="J126" s="28">
        <v>152</v>
      </c>
    </row>
    <row r="127" spans="2:10" x14ac:dyDescent="0.25">
      <c r="B127" s="60">
        <v>25</v>
      </c>
      <c r="C127" s="22" t="s">
        <v>335</v>
      </c>
      <c r="D127" s="22" t="s">
        <v>339</v>
      </c>
      <c r="E127" s="28">
        <v>39</v>
      </c>
      <c r="G127" s="60">
        <v>25</v>
      </c>
      <c r="H127" s="22" t="s">
        <v>335</v>
      </c>
      <c r="I127" s="22" t="s">
        <v>344</v>
      </c>
      <c r="J127" s="28">
        <v>54</v>
      </c>
    </row>
    <row r="128" spans="2:10" x14ac:dyDescent="0.25">
      <c r="B128" s="60">
        <v>25</v>
      </c>
      <c r="C128" s="22" t="s">
        <v>335</v>
      </c>
      <c r="D128" s="22" t="s">
        <v>340</v>
      </c>
      <c r="E128" s="28">
        <v>38</v>
      </c>
      <c r="G128" s="60">
        <v>25</v>
      </c>
      <c r="H128" s="22" t="s">
        <v>335</v>
      </c>
      <c r="I128" s="22" t="s">
        <v>340</v>
      </c>
      <c r="J128" s="28">
        <v>50</v>
      </c>
    </row>
    <row r="129" spans="7:10" x14ac:dyDescent="0.25">
      <c r="G129" s="60">
        <v>25</v>
      </c>
      <c r="H129" s="22" t="s">
        <v>335</v>
      </c>
      <c r="I129" s="22" t="s">
        <v>348</v>
      </c>
      <c r="J129" s="28">
        <v>46</v>
      </c>
    </row>
    <row r="130" spans="7:10" x14ac:dyDescent="0.25">
      <c r="G130" s="60">
        <v>25</v>
      </c>
      <c r="H130" s="22" t="s">
        <v>335</v>
      </c>
      <c r="I130" s="22" t="s">
        <v>338</v>
      </c>
      <c r="J130" s="28">
        <v>33</v>
      </c>
    </row>
    <row r="131" spans="7:10" x14ac:dyDescent="0.25">
      <c r="G131" s="60">
        <v>25</v>
      </c>
      <c r="H131" s="22" t="s">
        <v>335</v>
      </c>
      <c r="I131" s="22" t="s">
        <v>339</v>
      </c>
      <c r="J131" s="28">
        <v>32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4"/>
  <sheetViews>
    <sheetView workbookViewId="0">
      <selection activeCell="B2" sqref="B2"/>
    </sheetView>
  </sheetViews>
  <sheetFormatPr defaultColWidth="18.140625" defaultRowHeight="15" x14ac:dyDescent="0.25"/>
  <cols>
    <col min="1" max="1" width="7.7109375" customWidth="1"/>
    <col min="2" max="2" width="6" bestFit="1" customWidth="1"/>
    <col min="3" max="3" width="32.5703125" bestFit="1" customWidth="1"/>
    <col min="9" max="9" width="9" bestFit="1" customWidth="1"/>
    <col min="10" max="10" width="27.5703125" customWidth="1"/>
  </cols>
  <sheetData>
    <row r="3" spans="2:10" ht="15.75" thickBot="1" x14ac:dyDescent="0.3"/>
    <row r="4" spans="2:10" ht="46.5" thickTop="1" thickBot="1" x14ac:dyDescent="0.3">
      <c r="C4" s="18" t="s">
        <v>2</v>
      </c>
      <c r="D4" s="19" t="s">
        <v>372</v>
      </c>
      <c r="E4" s="19" t="s">
        <v>347</v>
      </c>
      <c r="F4" s="20" t="s">
        <v>373</v>
      </c>
      <c r="G4" s="21" t="s">
        <v>374</v>
      </c>
    </row>
    <row r="5" spans="2:10" ht="15.75" thickTop="1" x14ac:dyDescent="0.25">
      <c r="C5" s="22" t="s">
        <v>3</v>
      </c>
      <c r="D5" s="23">
        <v>38394</v>
      </c>
      <c r="E5" s="23">
        <v>38355</v>
      </c>
      <c r="F5" s="24">
        <f>SUM(D5-E5)</f>
        <v>39</v>
      </c>
      <c r="G5" s="25">
        <f xml:space="preserve"> F5 /  E5 * 100</f>
        <v>0.10168165819319515</v>
      </c>
    </row>
    <row r="6" spans="2:10" x14ac:dyDescent="0.25">
      <c r="C6" s="22" t="s">
        <v>4</v>
      </c>
      <c r="D6" s="23">
        <v>37333</v>
      </c>
      <c r="E6" s="23">
        <v>37656</v>
      </c>
      <c r="F6" s="24">
        <f>SUM(D6-E6)</f>
        <v>-323</v>
      </c>
      <c r="G6" s="25">
        <f xml:space="preserve"> F6 /  E6 * 100</f>
        <v>-0.85776503080518385</v>
      </c>
    </row>
    <row r="7" spans="2:10" x14ac:dyDescent="0.25">
      <c r="C7" s="22" t="s">
        <v>349</v>
      </c>
      <c r="D7" s="23">
        <v>668</v>
      </c>
      <c r="E7" s="23">
        <v>696</v>
      </c>
      <c r="F7" s="24">
        <f>SUM(D7-E7)</f>
        <v>-28</v>
      </c>
      <c r="G7" s="25">
        <f xml:space="preserve"> F7 /  E7 * 100</f>
        <v>-4.0229885057471266</v>
      </c>
    </row>
    <row r="8" spans="2:10" x14ac:dyDescent="0.25">
      <c r="C8" s="73"/>
      <c r="D8" s="1"/>
      <c r="E8" s="1"/>
    </row>
    <row r="9" spans="2:10" ht="15.75" thickBot="1" x14ac:dyDescent="0.3"/>
    <row r="10" spans="2:10" ht="15.75" thickTop="1" x14ac:dyDescent="0.25">
      <c r="B10" s="84" t="s">
        <v>249</v>
      </c>
      <c r="C10" s="82" t="s">
        <v>0</v>
      </c>
      <c r="D10" s="79" t="s">
        <v>375</v>
      </c>
      <c r="E10" s="80"/>
      <c r="F10" s="81"/>
      <c r="G10" s="86" t="s">
        <v>218</v>
      </c>
    </row>
    <row r="11" spans="2:10" ht="16.5" thickBot="1" x14ac:dyDescent="0.3">
      <c r="B11" s="85"/>
      <c r="C11" s="83"/>
      <c r="D11" s="42" t="s">
        <v>3</v>
      </c>
      <c r="E11" s="42" t="s">
        <v>4</v>
      </c>
      <c r="F11" s="53" t="s">
        <v>217</v>
      </c>
      <c r="G11" s="87"/>
    </row>
    <row r="12" spans="2:10" s="5" customFormat="1" ht="16.5" thickTop="1" x14ac:dyDescent="0.25">
      <c r="B12" s="7">
        <v>1</v>
      </c>
      <c r="C12" s="4" t="s">
        <v>192</v>
      </c>
      <c r="D12" s="43">
        <v>4223</v>
      </c>
      <c r="E12" s="44">
        <v>4364</v>
      </c>
      <c r="F12" s="45">
        <v>30</v>
      </c>
      <c r="G12" s="55">
        <f>SUM(D12:F12)</f>
        <v>8617</v>
      </c>
      <c r="H12"/>
      <c r="I12"/>
      <c r="J12"/>
    </row>
    <row r="13" spans="2:10" s="5" customFormat="1" ht="15.75" x14ac:dyDescent="0.25">
      <c r="B13" s="7">
        <v>2</v>
      </c>
      <c r="C13" s="6" t="s">
        <v>193</v>
      </c>
      <c r="D13" s="46">
        <v>4650</v>
      </c>
      <c r="E13" s="47">
        <v>4621</v>
      </c>
      <c r="F13" s="48">
        <v>32</v>
      </c>
      <c r="G13" s="54">
        <f t="shared" ref="G13:G34" si="0">SUM(D13:F13)</f>
        <v>9303</v>
      </c>
      <c r="H13"/>
      <c r="I13"/>
      <c r="J13"/>
    </row>
    <row r="14" spans="2:10" s="5" customFormat="1" ht="15.75" x14ac:dyDescent="0.25">
      <c r="B14" s="7">
        <v>3</v>
      </c>
      <c r="C14" s="6" t="s">
        <v>194</v>
      </c>
      <c r="D14" s="46">
        <v>1655</v>
      </c>
      <c r="E14" s="47">
        <v>1675</v>
      </c>
      <c r="F14" s="48">
        <v>8</v>
      </c>
      <c r="G14" s="54">
        <f t="shared" si="0"/>
        <v>3338</v>
      </c>
      <c r="H14"/>
      <c r="I14"/>
      <c r="J14"/>
    </row>
    <row r="15" spans="2:10" s="5" customFormat="1" ht="15.75" x14ac:dyDescent="0.25">
      <c r="B15" s="7">
        <v>4</v>
      </c>
      <c r="C15" s="6" t="s">
        <v>195</v>
      </c>
      <c r="D15" s="46">
        <v>10488</v>
      </c>
      <c r="E15" s="47">
        <v>10933</v>
      </c>
      <c r="F15" s="48">
        <v>136</v>
      </c>
      <c r="G15" s="54">
        <f t="shared" si="0"/>
        <v>21557</v>
      </c>
      <c r="H15"/>
      <c r="I15"/>
      <c r="J15"/>
    </row>
    <row r="16" spans="2:10" s="5" customFormat="1" ht="15.75" x14ac:dyDescent="0.25">
      <c r="B16" s="7">
        <v>5</v>
      </c>
      <c r="C16" s="6" t="s">
        <v>196</v>
      </c>
      <c r="D16" s="46">
        <v>930</v>
      </c>
      <c r="E16" s="47">
        <v>802</v>
      </c>
      <c r="F16" s="48">
        <v>3</v>
      </c>
      <c r="G16" s="54">
        <f t="shared" si="0"/>
        <v>1735</v>
      </c>
      <c r="H16"/>
      <c r="I16"/>
      <c r="J16"/>
    </row>
    <row r="17" spans="2:10" s="5" customFormat="1" ht="15.75" x14ac:dyDescent="0.25">
      <c r="B17" s="7">
        <v>6</v>
      </c>
      <c r="C17" s="6" t="s">
        <v>197</v>
      </c>
      <c r="D17" s="46">
        <v>1707</v>
      </c>
      <c r="E17" s="47">
        <v>1735</v>
      </c>
      <c r="F17" s="48">
        <v>27</v>
      </c>
      <c r="G17" s="54">
        <f t="shared" si="0"/>
        <v>3469</v>
      </c>
      <c r="H17"/>
      <c r="I17"/>
      <c r="J17"/>
    </row>
    <row r="18" spans="2:10" s="5" customFormat="1" ht="15.75" x14ac:dyDescent="0.25">
      <c r="B18" s="7">
        <v>7</v>
      </c>
      <c r="C18" s="6" t="s">
        <v>198</v>
      </c>
      <c r="D18" s="46">
        <v>1775</v>
      </c>
      <c r="E18" s="47">
        <v>1620</v>
      </c>
      <c r="F18" s="48">
        <v>8</v>
      </c>
      <c r="G18" s="54">
        <f t="shared" si="0"/>
        <v>3403</v>
      </c>
      <c r="H18"/>
      <c r="I18"/>
      <c r="J18"/>
    </row>
    <row r="19" spans="2:10" s="5" customFormat="1" ht="15.75" x14ac:dyDescent="0.25">
      <c r="B19" s="7">
        <v>8</v>
      </c>
      <c r="C19" s="6" t="s">
        <v>199</v>
      </c>
      <c r="D19" s="46">
        <v>732</v>
      </c>
      <c r="E19" s="47">
        <v>699</v>
      </c>
      <c r="F19" s="48">
        <v>1</v>
      </c>
      <c r="G19" s="54">
        <f t="shared" si="0"/>
        <v>1432</v>
      </c>
      <c r="H19"/>
      <c r="I19"/>
      <c r="J19"/>
    </row>
    <row r="20" spans="2:10" s="5" customFormat="1" ht="15.75" x14ac:dyDescent="0.25">
      <c r="B20" s="7">
        <v>9</v>
      </c>
      <c r="C20" s="6" t="s">
        <v>200</v>
      </c>
      <c r="D20" s="46">
        <v>840</v>
      </c>
      <c r="E20" s="47">
        <v>835</v>
      </c>
      <c r="F20" s="48">
        <v>0</v>
      </c>
      <c r="G20" s="54">
        <f t="shared" si="0"/>
        <v>1675</v>
      </c>
      <c r="H20"/>
      <c r="I20"/>
      <c r="J20"/>
    </row>
    <row r="21" spans="2:10" s="5" customFormat="1" ht="15.75" x14ac:dyDescent="0.25">
      <c r="B21" s="7">
        <v>10</v>
      </c>
      <c r="C21" s="6" t="s">
        <v>201</v>
      </c>
      <c r="D21" s="46">
        <v>1174</v>
      </c>
      <c r="E21" s="47">
        <v>894</v>
      </c>
      <c r="F21" s="48">
        <v>7</v>
      </c>
      <c r="G21" s="54">
        <f t="shared" si="0"/>
        <v>2075</v>
      </c>
      <c r="H21"/>
      <c r="I21"/>
      <c r="J21"/>
    </row>
    <row r="22" spans="2:10" s="5" customFormat="1" ht="15.75" x14ac:dyDescent="0.25">
      <c r="B22" s="7">
        <v>11</v>
      </c>
      <c r="C22" s="6" t="s">
        <v>202</v>
      </c>
      <c r="D22" s="46">
        <v>671</v>
      </c>
      <c r="E22" s="47">
        <v>622</v>
      </c>
      <c r="F22" s="48">
        <v>16</v>
      </c>
      <c r="G22" s="54">
        <f t="shared" si="0"/>
        <v>1309</v>
      </c>
      <c r="H22"/>
      <c r="I22"/>
      <c r="J22"/>
    </row>
    <row r="23" spans="2:10" s="5" customFormat="1" ht="15.75" x14ac:dyDescent="0.25">
      <c r="B23" s="7">
        <v>12</v>
      </c>
      <c r="C23" s="6" t="s">
        <v>203</v>
      </c>
      <c r="D23" s="46">
        <v>1139</v>
      </c>
      <c r="E23" s="47">
        <v>1092</v>
      </c>
      <c r="F23" s="48">
        <v>8</v>
      </c>
      <c r="G23" s="54">
        <f t="shared" si="0"/>
        <v>2239</v>
      </c>
      <c r="H23"/>
      <c r="I23"/>
      <c r="J23"/>
    </row>
    <row r="24" spans="2:10" s="5" customFormat="1" ht="15.75" x14ac:dyDescent="0.25">
      <c r="B24" s="7">
        <v>13</v>
      </c>
      <c r="C24" s="6" t="s">
        <v>204</v>
      </c>
      <c r="D24" s="46">
        <v>855</v>
      </c>
      <c r="E24" s="47">
        <v>671</v>
      </c>
      <c r="F24" s="48">
        <v>4</v>
      </c>
      <c r="G24" s="54">
        <f t="shared" si="0"/>
        <v>1530</v>
      </c>
      <c r="H24"/>
      <c r="I24"/>
      <c r="J24"/>
    </row>
    <row r="25" spans="2:10" s="5" customFormat="1" ht="15.75" x14ac:dyDescent="0.25">
      <c r="B25" s="7">
        <v>14</v>
      </c>
      <c r="C25" s="6" t="s">
        <v>205</v>
      </c>
      <c r="D25" s="46">
        <v>687</v>
      </c>
      <c r="E25" s="47">
        <v>571</v>
      </c>
      <c r="F25" s="48">
        <v>1</v>
      </c>
      <c r="G25" s="54">
        <f t="shared" si="0"/>
        <v>1259</v>
      </c>
      <c r="H25"/>
      <c r="I25"/>
      <c r="J25"/>
    </row>
    <row r="26" spans="2:10" s="5" customFormat="1" ht="15.75" x14ac:dyDescent="0.25">
      <c r="B26" s="7">
        <v>16</v>
      </c>
      <c r="C26" s="6" t="s">
        <v>333</v>
      </c>
      <c r="D26" s="46">
        <v>1330</v>
      </c>
      <c r="E26" s="47">
        <v>1234</v>
      </c>
      <c r="F26" s="48">
        <v>1</v>
      </c>
      <c r="G26" s="54">
        <f t="shared" si="0"/>
        <v>2565</v>
      </c>
      <c r="H26"/>
      <c r="I26"/>
      <c r="J26"/>
    </row>
    <row r="27" spans="2:10" s="5" customFormat="1" ht="15.75" x14ac:dyDescent="0.25">
      <c r="B27" s="7">
        <v>17</v>
      </c>
      <c r="C27" s="6" t="s">
        <v>206</v>
      </c>
      <c r="D27" s="46">
        <v>786</v>
      </c>
      <c r="E27" s="47">
        <v>692</v>
      </c>
      <c r="F27" s="48">
        <v>6</v>
      </c>
      <c r="G27" s="54">
        <f t="shared" si="0"/>
        <v>1484</v>
      </c>
      <c r="H27"/>
      <c r="I27"/>
      <c r="J27"/>
    </row>
    <row r="28" spans="2:10" s="5" customFormat="1" ht="15.75" x14ac:dyDescent="0.25">
      <c r="B28" s="7">
        <v>18</v>
      </c>
      <c r="C28" s="6" t="s">
        <v>207</v>
      </c>
      <c r="D28" s="46">
        <v>1295</v>
      </c>
      <c r="E28" s="47">
        <v>1185</v>
      </c>
      <c r="F28" s="48">
        <v>1</v>
      </c>
      <c r="G28" s="54">
        <f t="shared" si="0"/>
        <v>2481</v>
      </c>
      <c r="H28"/>
      <c r="I28"/>
      <c r="J28"/>
    </row>
    <row r="29" spans="2:10" s="5" customFormat="1" ht="15.75" x14ac:dyDescent="0.25">
      <c r="B29" s="7">
        <v>19</v>
      </c>
      <c r="C29" s="6" t="s">
        <v>208</v>
      </c>
      <c r="D29" s="46">
        <v>715</v>
      </c>
      <c r="E29" s="47">
        <v>761</v>
      </c>
      <c r="F29" s="48">
        <v>1</v>
      </c>
      <c r="G29" s="54">
        <f t="shared" si="0"/>
        <v>1477</v>
      </c>
      <c r="H29"/>
    </row>
    <row r="30" spans="2:10" s="5" customFormat="1" ht="15.75" x14ac:dyDescent="0.25">
      <c r="B30" s="7">
        <v>20</v>
      </c>
      <c r="C30" s="6" t="s">
        <v>209</v>
      </c>
      <c r="D30" s="46">
        <v>400</v>
      </c>
      <c r="E30" s="47">
        <v>382</v>
      </c>
      <c r="F30" s="48">
        <v>1</v>
      </c>
      <c r="G30" s="54">
        <f t="shared" si="0"/>
        <v>783</v>
      </c>
      <c r="H30"/>
    </row>
    <row r="31" spans="2:10" s="5" customFormat="1" ht="15.75" x14ac:dyDescent="0.25">
      <c r="B31" s="7">
        <v>21</v>
      </c>
      <c r="C31" s="6" t="s">
        <v>210</v>
      </c>
      <c r="D31" s="46">
        <v>1123</v>
      </c>
      <c r="E31" s="47">
        <v>1019</v>
      </c>
      <c r="F31" s="48">
        <v>132</v>
      </c>
      <c r="G31" s="54">
        <f t="shared" si="0"/>
        <v>2274</v>
      </c>
      <c r="H31"/>
    </row>
    <row r="32" spans="2:10" s="5" customFormat="1" ht="15.75" x14ac:dyDescent="0.25">
      <c r="B32" s="7">
        <v>23</v>
      </c>
      <c r="C32" s="6" t="s">
        <v>211</v>
      </c>
      <c r="D32" s="46">
        <v>1024</v>
      </c>
      <c r="E32" s="49">
        <v>845</v>
      </c>
      <c r="F32" s="48">
        <v>10</v>
      </c>
      <c r="G32" s="54">
        <f>SUM(D32:F32)</f>
        <v>1879</v>
      </c>
      <c r="H32"/>
    </row>
    <row r="33" spans="1:8" s="5" customFormat="1" ht="16.5" thickBot="1" x14ac:dyDescent="0.3">
      <c r="B33" s="7">
        <v>25</v>
      </c>
      <c r="C33" s="6" t="s">
        <v>332</v>
      </c>
      <c r="D33" s="46">
        <v>195</v>
      </c>
      <c r="E33" s="49">
        <v>81</v>
      </c>
      <c r="F33" s="48">
        <v>235</v>
      </c>
      <c r="G33" s="56">
        <f>SUM(D33:F33)</f>
        <v>511</v>
      </c>
      <c r="H33"/>
    </row>
    <row r="34" spans="1:8" s="5" customFormat="1" ht="17.25" thickTop="1" thickBot="1" x14ac:dyDescent="0.3">
      <c r="A34" s="74"/>
      <c r="B34" s="75"/>
      <c r="C34" s="17" t="s">
        <v>184</v>
      </c>
      <c r="D34" s="50">
        <f>SUM(D12:D33)</f>
        <v>38394</v>
      </c>
      <c r="E34" s="51">
        <f>SUM(E12:E33)</f>
        <v>37333</v>
      </c>
      <c r="F34" s="52">
        <f>SUM(F12:F33)</f>
        <v>668</v>
      </c>
      <c r="G34" s="50">
        <f t="shared" si="0"/>
        <v>76395</v>
      </c>
      <c r="H34"/>
    </row>
  </sheetData>
  <mergeCells count="4">
    <mergeCell ref="D10:F10"/>
    <mergeCell ref="C10:C11"/>
    <mergeCell ref="B10:B11"/>
    <mergeCell ref="G10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4"/>
  <sheetViews>
    <sheetView workbookViewId="0">
      <selection activeCell="D2" sqref="D2"/>
    </sheetView>
  </sheetViews>
  <sheetFormatPr defaultRowHeight="15" x14ac:dyDescent="0.25"/>
  <cols>
    <col min="1" max="1" width="9.7109375" customWidth="1"/>
    <col min="2" max="2" width="15.140625" style="31" customWidth="1"/>
    <col min="3" max="4" width="13.85546875" style="39" customWidth="1"/>
  </cols>
  <sheetData>
    <row r="2" spans="2:4" ht="18.75" x14ac:dyDescent="0.3">
      <c r="B2" s="68" t="s">
        <v>186</v>
      </c>
    </row>
    <row r="4" spans="2:4" x14ac:dyDescent="0.25">
      <c r="B4" s="32" t="s">
        <v>185</v>
      </c>
      <c r="C4" s="40" t="s">
        <v>372</v>
      </c>
      <c r="D4" s="40" t="s">
        <v>347</v>
      </c>
    </row>
    <row r="5" spans="2:4" x14ac:dyDescent="0.25">
      <c r="B5" s="41">
        <v>2004</v>
      </c>
      <c r="C5" s="88">
        <v>5</v>
      </c>
      <c r="D5" s="57">
        <v>1</v>
      </c>
    </row>
    <row r="6" spans="2:4" x14ac:dyDescent="0.25">
      <c r="B6" s="41">
        <v>2003</v>
      </c>
      <c r="C6" s="88">
        <v>11</v>
      </c>
      <c r="D6" s="57">
        <v>3</v>
      </c>
    </row>
    <row r="7" spans="2:4" x14ac:dyDescent="0.25">
      <c r="B7" s="41">
        <v>2002</v>
      </c>
      <c r="C7" s="88">
        <v>145</v>
      </c>
      <c r="D7" s="57">
        <v>12</v>
      </c>
    </row>
    <row r="8" spans="2:4" x14ac:dyDescent="0.25">
      <c r="B8" s="41">
        <v>2001</v>
      </c>
      <c r="C8" s="88">
        <v>1809</v>
      </c>
      <c r="D8" s="57">
        <v>127</v>
      </c>
    </row>
    <row r="9" spans="2:4" x14ac:dyDescent="0.25">
      <c r="B9" s="41">
        <v>2000</v>
      </c>
      <c r="C9" s="88">
        <v>10766</v>
      </c>
      <c r="D9" s="57">
        <v>1962</v>
      </c>
    </row>
    <row r="10" spans="2:4" x14ac:dyDescent="0.25">
      <c r="B10" s="33">
        <v>1999</v>
      </c>
      <c r="C10" s="89">
        <v>18235</v>
      </c>
      <c r="D10" s="57">
        <v>9984</v>
      </c>
    </row>
    <row r="11" spans="2:4" x14ac:dyDescent="0.25">
      <c r="B11" s="33">
        <v>1998</v>
      </c>
      <c r="C11" s="88">
        <v>8937</v>
      </c>
      <c r="D11" s="72">
        <v>17928</v>
      </c>
    </row>
    <row r="12" spans="2:4" x14ac:dyDescent="0.25">
      <c r="B12" s="33">
        <v>1997</v>
      </c>
      <c r="C12" s="88">
        <v>6778</v>
      </c>
      <c r="D12" s="57">
        <v>8584</v>
      </c>
    </row>
    <row r="13" spans="2:4" x14ac:dyDescent="0.25">
      <c r="B13" s="33">
        <v>1996</v>
      </c>
      <c r="C13" s="88">
        <v>5332</v>
      </c>
      <c r="D13" s="57">
        <v>6988</v>
      </c>
    </row>
    <row r="14" spans="2:4" x14ac:dyDescent="0.25">
      <c r="B14" s="41">
        <v>1995</v>
      </c>
      <c r="C14" s="88">
        <v>4363</v>
      </c>
      <c r="D14" s="57">
        <v>5885</v>
      </c>
    </row>
    <row r="15" spans="2:4" x14ac:dyDescent="0.25">
      <c r="B15" s="33">
        <v>1994</v>
      </c>
      <c r="C15" s="88">
        <v>3295</v>
      </c>
      <c r="D15" s="57">
        <v>4407</v>
      </c>
    </row>
    <row r="16" spans="2:4" x14ac:dyDescent="0.25">
      <c r="B16" s="33">
        <v>1993</v>
      </c>
      <c r="C16" s="88">
        <v>2559</v>
      </c>
      <c r="D16" s="57">
        <v>3582</v>
      </c>
    </row>
    <row r="17" spans="2:4" x14ac:dyDescent="0.25">
      <c r="B17" s="33">
        <v>1992</v>
      </c>
      <c r="C17" s="88">
        <v>2223</v>
      </c>
      <c r="D17" s="57">
        <v>3004</v>
      </c>
    </row>
    <row r="18" spans="2:4" x14ac:dyDescent="0.25">
      <c r="B18" s="33">
        <v>1991</v>
      </c>
      <c r="C18" s="88">
        <v>1804</v>
      </c>
      <c r="D18" s="57">
        <v>2343</v>
      </c>
    </row>
    <row r="19" spans="2:4" x14ac:dyDescent="0.25">
      <c r="B19" s="33">
        <v>1990</v>
      </c>
      <c r="C19" s="88">
        <v>1470</v>
      </c>
      <c r="D19" s="57">
        <v>1829</v>
      </c>
    </row>
    <row r="20" spans="2:4" x14ac:dyDescent="0.25">
      <c r="B20" s="33">
        <v>1989</v>
      </c>
      <c r="C20" s="88">
        <v>1152</v>
      </c>
      <c r="D20" s="57">
        <v>1374</v>
      </c>
    </row>
    <row r="21" spans="2:4" x14ac:dyDescent="0.25">
      <c r="B21" s="33">
        <v>1988</v>
      </c>
      <c r="C21" s="88">
        <v>978</v>
      </c>
      <c r="D21" s="57">
        <v>1168</v>
      </c>
    </row>
    <row r="22" spans="2:4" x14ac:dyDescent="0.25">
      <c r="B22" s="33">
        <v>1987</v>
      </c>
      <c r="C22" s="88">
        <v>795</v>
      </c>
      <c r="D22" s="57">
        <v>941</v>
      </c>
    </row>
    <row r="23" spans="2:4" x14ac:dyDescent="0.25">
      <c r="B23" s="33">
        <v>1986</v>
      </c>
      <c r="C23" s="88">
        <v>697</v>
      </c>
      <c r="D23" s="57">
        <v>792</v>
      </c>
    </row>
    <row r="24" spans="2:4" x14ac:dyDescent="0.25">
      <c r="B24" s="33">
        <v>1985</v>
      </c>
      <c r="C24" s="88">
        <v>543</v>
      </c>
      <c r="D24" s="57">
        <v>646</v>
      </c>
    </row>
    <row r="25" spans="2:4" x14ac:dyDescent="0.25">
      <c r="B25" s="33">
        <v>1984</v>
      </c>
      <c r="C25" s="88">
        <v>522</v>
      </c>
      <c r="D25" s="57">
        <v>581</v>
      </c>
    </row>
    <row r="26" spans="2:4" x14ac:dyDescent="0.25">
      <c r="B26" s="33">
        <v>1983</v>
      </c>
      <c r="C26" s="88">
        <v>462</v>
      </c>
      <c r="D26" s="57">
        <v>532</v>
      </c>
    </row>
    <row r="27" spans="2:4" x14ac:dyDescent="0.25">
      <c r="B27" s="33">
        <v>1982</v>
      </c>
      <c r="C27" s="88">
        <v>414</v>
      </c>
      <c r="D27" s="57">
        <v>474</v>
      </c>
    </row>
    <row r="28" spans="2:4" x14ac:dyDescent="0.25">
      <c r="B28" s="33">
        <v>1981</v>
      </c>
      <c r="C28" s="88">
        <v>319</v>
      </c>
      <c r="D28" s="57">
        <v>405</v>
      </c>
    </row>
    <row r="29" spans="2:4" x14ac:dyDescent="0.25">
      <c r="B29" s="33">
        <v>1980</v>
      </c>
      <c r="C29" s="88">
        <v>331</v>
      </c>
      <c r="D29" s="57">
        <v>374</v>
      </c>
    </row>
    <row r="30" spans="2:4" x14ac:dyDescent="0.25">
      <c r="B30" s="33">
        <v>1979</v>
      </c>
      <c r="C30" s="88">
        <v>296</v>
      </c>
      <c r="D30" s="57">
        <v>342</v>
      </c>
    </row>
    <row r="31" spans="2:4" x14ac:dyDescent="0.25">
      <c r="B31" s="33">
        <v>1978</v>
      </c>
      <c r="C31" s="88">
        <v>263</v>
      </c>
      <c r="D31" s="57">
        <v>278</v>
      </c>
    </row>
    <row r="32" spans="2:4" x14ac:dyDescent="0.25">
      <c r="B32" s="33">
        <v>1977</v>
      </c>
      <c r="C32" s="88">
        <v>205</v>
      </c>
      <c r="D32" s="57">
        <v>234</v>
      </c>
    </row>
    <row r="33" spans="2:4" x14ac:dyDescent="0.25">
      <c r="B33" s="33">
        <v>1976</v>
      </c>
      <c r="C33" s="88">
        <v>177</v>
      </c>
      <c r="D33" s="57">
        <v>189</v>
      </c>
    </row>
    <row r="34" spans="2:4" x14ac:dyDescent="0.25">
      <c r="B34" s="33">
        <v>1975</v>
      </c>
      <c r="C34" s="88">
        <v>160</v>
      </c>
      <c r="D34" s="57">
        <v>182</v>
      </c>
    </row>
    <row r="35" spans="2:4" x14ac:dyDescent="0.25">
      <c r="B35" s="33">
        <v>1974</v>
      </c>
      <c r="C35" s="88">
        <v>151</v>
      </c>
      <c r="D35" s="57">
        <v>212</v>
      </c>
    </row>
    <row r="36" spans="2:4" x14ac:dyDescent="0.25">
      <c r="B36" s="33">
        <v>1973</v>
      </c>
      <c r="C36" s="88">
        <v>152</v>
      </c>
      <c r="D36" s="57">
        <v>149</v>
      </c>
    </row>
    <row r="37" spans="2:4" x14ac:dyDescent="0.25">
      <c r="B37" s="33">
        <v>1972</v>
      </c>
      <c r="C37" s="88">
        <v>119</v>
      </c>
      <c r="D37" s="57">
        <v>130</v>
      </c>
    </row>
    <row r="38" spans="2:4" x14ac:dyDescent="0.25">
      <c r="B38" s="33">
        <v>1971</v>
      </c>
      <c r="C38" s="88">
        <v>123</v>
      </c>
      <c r="D38" s="57">
        <v>141</v>
      </c>
    </row>
    <row r="39" spans="2:4" x14ac:dyDescent="0.25">
      <c r="B39" s="33">
        <v>1970</v>
      </c>
      <c r="C39" s="88">
        <v>85</v>
      </c>
      <c r="D39" s="57">
        <v>115</v>
      </c>
    </row>
    <row r="40" spans="2:4" x14ac:dyDescent="0.25">
      <c r="B40" s="33">
        <v>1969</v>
      </c>
      <c r="C40" s="88">
        <v>85</v>
      </c>
      <c r="D40" s="57">
        <v>107</v>
      </c>
    </row>
    <row r="41" spans="2:4" x14ac:dyDescent="0.25">
      <c r="B41" s="33">
        <v>1968</v>
      </c>
      <c r="C41" s="88">
        <v>95</v>
      </c>
      <c r="D41" s="57">
        <v>107</v>
      </c>
    </row>
    <row r="42" spans="2:4" x14ac:dyDescent="0.25">
      <c r="B42" s="33">
        <v>1967</v>
      </c>
      <c r="C42" s="88">
        <v>94</v>
      </c>
      <c r="D42" s="57">
        <v>74</v>
      </c>
    </row>
    <row r="43" spans="2:4" x14ac:dyDescent="0.25">
      <c r="B43" s="33">
        <v>1966</v>
      </c>
      <c r="C43" s="88">
        <v>73</v>
      </c>
      <c r="D43" s="57">
        <v>103</v>
      </c>
    </row>
    <row r="44" spans="2:4" x14ac:dyDescent="0.25">
      <c r="B44" s="33">
        <v>1965</v>
      </c>
      <c r="C44" s="88">
        <v>79</v>
      </c>
      <c r="D44" s="57">
        <v>83</v>
      </c>
    </row>
    <row r="45" spans="2:4" x14ac:dyDescent="0.25">
      <c r="B45" s="33">
        <v>1964</v>
      </c>
      <c r="C45" s="88">
        <v>54</v>
      </c>
      <c r="D45" s="57">
        <v>60</v>
      </c>
    </row>
    <row r="46" spans="2:4" x14ac:dyDescent="0.25">
      <c r="B46" s="33">
        <v>1963</v>
      </c>
      <c r="C46" s="88">
        <v>61</v>
      </c>
      <c r="D46" s="57">
        <v>58</v>
      </c>
    </row>
    <row r="47" spans="2:4" x14ac:dyDescent="0.25">
      <c r="B47" s="33">
        <v>1962</v>
      </c>
      <c r="C47" s="88">
        <v>26</v>
      </c>
      <c r="D47" s="57">
        <v>36</v>
      </c>
    </row>
    <row r="48" spans="2:4" x14ac:dyDescent="0.25">
      <c r="B48" s="33">
        <v>1961</v>
      </c>
      <c r="C48" s="88">
        <v>24</v>
      </c>
      <c r="D48" s="57">
        <v>24</v>
      </c>
    </row>
    <row r="49" spans="2:4" x14ac:dyDescent="0.25">
      <c r="B49" s="33">
        <v>1960</v>
      </c>
      <c r="C49" s="88">
        <v>19</v>
      </c>
      <c r="D49" s="57">
        <v>20</v>
      </c>
    </row>
    <row r="50" spans="2:4" x14ac:dyDescent="0.25">
      <c r="B50" s="33">
        <v>1959</v>
      </c>
      <c r="C50" s="88">
        <v>17</v>
      </c>
      <c r="D50" s="57">
        <v>21</v>
      </c>
    </row>
    <row r="51" spans="2:4" x14ac:dyDescent="0.25">
      <c r="B51" s="33">
        <v>1958</v>
      </c>
      <c r="C51" s="88">
        <v>16</v>
      </c>
      <c r="D51" s="57">
        <v>16</v>
      </c>
    </row>
    <row r="52" spans="2:4" x14ac:dyDescent="0.25">
      <c r="B52" s="33">
        <v>1957</v>
      </c>
      <c r="C52" s="88">
        <v>9</v>
      </c>
      <c r="D52" s="57">
        <v>12</v>
      </c>
    </row>
    <row r="53" spans="2:4" x14ac:dyDescent="0.25">
      <c r="B53" s="33">
        <v>1956</v>
      </c>
      <c r="C53" s="88">
        <v>10</v>
      </c>
      <c r="D53" s="57">
        <v>18</v>
      </c>
    </row>
    <row r="54" spans="2:4" x14ac:dyDescent="0.25">
      <c r="B54" s="33">
        <v>1955</v>
      </c>
      <c r="C54" s="88">
        <v>8</v>
      </c>
      <c r="D54" s="57">
        <v>12</v>
      </c>
    </row>
    <row r="55" spans="2:4" x14ac:dyDescent="0.25">
      <c r="B55" s="33">
        <v>1954</v>
      </c>
      <c r="C55" s="88">
        <v>11</v>
      </c>
      <c r="D55" s="57">
        <v>4</v>
      </c>
    </row>
    <row r="56" spans="2:4" x14ac:dyDescent="0.25">
      <c r="B56" s="33">
        <v>1953</v>
      </c>
      <c r="C56" s="88">
        <v>9</v>
      </c>
      <c r="D56" s="57">
        <v>8</v>
      </c>
    </row>
    <row r="57" spans="2:4" x14ac:dyDescent="0.25">
      <c r="B57" s="33">
        <v>1952</v>
      </c>
      <c r="C57" s="88">
        <v>3</v>
      </c>
      <c r="D57" s="57">
        <v>8</v>
      </c>
    </row>
    <row r="58" spans="2:4" x14ac:dyDescent="0.25">
      <c r="B58" s="33">
        <v>1951</v>
      </c>
      <c r="C58" s="88">
        <v>6</v>
      </c>
      <c r="D58" s="57">
        <v>1</v>
      </c>
    </row>
    <row r="59" spans="2:4" x14ac:dyDescent="0.25">
      <c r="B59" s="33">
        <v>1950</v>
      </c>
      <c r="C59" s="88">
        <v>2</v>
      </c>
      <c r="D59" s="57">
        <v>7</v>
      </c>
    </row>
    <row r="60" spans="2:4" x14ac:dyDescent="0.25">
      <c r="B60" s="33">
        <v>1949</v>
      </c>
      <c r="C60" s="88">
        <v>5</v>
      </c>
      <c r="D60" s="57">
        <v>3</v>
      </c>
    </row>
    <row r="61" spans="2:4" x14ac:dyDescent="0.25">
      <c r="B61" s="33">
        <v>1948</v>
      </c>
      <c r="C61" s="88">
        <v>2</v>
      </c>
      <c r="D61" s="57">
        <v>4</v>
      </c>
    </row>
    <row r="62" spans="2:4" x14ac:dyDescent="0.25">
      <c r="B62" s="33">
        <v>1947</v>
      </c>
      <c r="C62" s="57">
        <v>0</v>
      </c>
      <c r="D62" s="57">
        <v>6</v>
      </c>
    </row>
    <row r="63" spans="2:4" x14ac:dyDescent="0.25">
      <c r="B63" s="33">
        <v>1946</v>
      </c>
      <c r="C63" s="57">
        <v>0</v>
      </c>
      <c r="D63" s="57">
        <v>2</v>
      </c>
    </row>
    <row r="64" spans="2:4" x14ac:dyDescent="0.25">
      <c r="B64" s="33">
        <v>1945</v>
      </c>
      <c r="C64" s="57">
        <v>1</v>
      </c>
      <c r="D64" s="57">
        <v>0</v>
      </c>
    </row>
    <row r="65" spans="2:4" x14ac:dyDescent="0.25">
      <c r="B65" s="33">
        <v>1944</v>
      </c>
      <c r="C65" s="57">
        <v>0</v>
      </c>
      <c r="D65" s="57">
        <v>4</v>
      </c>
    </row>
    <row r="66" spans="2:4" x14ac:dyDescent="0.25">
      <c r="B66" s="33">
        <v>1943</v>
      </c>
      <c r="C66" s="57">
        <v>2</v>
      </c>
      <c r="D66" s="57">
        <v>2</v>
      </c>
    </row>
    <row r="67" spans="2:4" x14ac:dyDescent="0.25">
      <c r="B67" s="33">
        <v>1942</v>
      </c>
      <c r="C67" s="57">
        <v>0</v>
      </c>
      <c r="D67" s="57">
        <v>3</v>
      </c>
    </row>
    <row r="68" spans="2:4" x14ac:dyDescent="0.25">
      <c r="B68" s="33">
        <v>1941</v>
      </c>
      <c r="C68" s="57">
        <v>1</v>
      </c>
      <c r="D68" s="57">
        <v>1</v>
      </c>
    </row>
    <row r="69" spans="2:4" x14ac:dyDescent="0.25">
      <c r="B69" s="33">
        <v>1940</v>
      </c>
      <c r="C69" s="57">
        <v>1</v>
      </c>
      <c r="D69" s="57">
        <v>1</v>
      </c>
    </row>
    <row r="70" spans="2:4" x14ac:dyDescent="0.25">
      <c r="B70" s="33">
        <v>1939</v>
      </c>
      <c r="C70" s="57">
        <v>1</v>
      </c>
      <c r="D70" s="57">
        <v>0</v>
      </c>
    </row>
    <row r="71" spans="2:4" x14ac:dyDescent="0.25">
      <c r="B71" s="33">
        <v>1938</v>
      </c>
      <c r="C71" s="57">
        <v>0</v>
      </c>
      <c r="D71" s="57">
        <v>2</v>
      </c>
    </row>
    <row r="72" spans="2:4" x14ac:dyDescent="0.25">
      <c r="B72" s="33">
        <v>1937</v>
      </c>
      <c r="C72" s="57">
        <v>1</v>
      </c>
      <c r="D72" s="57">
        <v>0</v>
      </c>
    </row>
    <row r="73" spans="2:4" x14ac:dyDescent="0.25">
      <c r="B73" s="33" t="s">
        <v>212</v>
      </c>
      <c r="C73" s="57">
        <v>4</v>
      </c>
      <c r="D73" s="57">
        <v>2</v>
      </c>
    </row>
    <row r="74" spans="2:4" x14ac:dyDescent="0.25">
      <c r="B74" s="35"/>
      <c r="C74" s="34">
        <f>SUM(C5:C73)</f>
        <v>76395</v>
      </c>
      <c r="D74" s="34">
        <f>SUM(D5:D73)</f>
        <v>76707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4"/>
  <sheetViews>
    <sheetView workbookViewId="0">
      <selection activeCell="F2" sqref="F2"/>
    </sheetView>
  </sheetViews>
  <sheetFormatPr defaultRowHeight="15" x14ac:dyDescent="0.25"/>
  <cols>
    <col min="2" max="2" width="15.140625" bestFit="1" customWidth="1"/>
    <col min="3" max="3" width="16.5703125" bestFit="1" customWidth="1"/>
    <col min="5" max="5" width="15.140625" bestFit="1" customWidth="1"/>
    <col min="6" max="6" width="16.5703125" bestFit="1" customWidth="1"/>
  </cols>
  <sheetData>
    <row r="2" spans="2:6" ht="18.75" x14ac:dyDescent="0.3">
      <c r="B2" s="67" t="s">
        <v>155</v>
      </c>
      <c r="E2" s="67"/>
    </row>
    <row r="4" spans="2:6" x14ac:dyDescent="0.25">
      <c r="B4" s="26" t="s">
        <v>372</v>
      </c>
      <c r="E4" s="26" t="s">
        <v>347</v>
      </c>
    </row>
    <row r="5" spans="2:6" x14ac:dyDescent="0.25">
      <c r="B5" s="26" t="s">
        <v>154</v>
      </c>
      <c r="C5" s="26" t="s">
        <v>153</v>
      </c>
      <c r="E5" s="26" t="s">
        <v>154</v>
      </c>
      <c r="F5" s="26" t="s">
        <v>153</v>
      </c>
    </row>
    <row r="6" spans="2:6" x14ac:dyDescent="0.25">
      <c r="B6" s="27" t="s">
        <v>5</v>
      </c>
      <c r="C6" s="28">
        <v>4111</v>
      </c>
      <c r="E6" s="27" t="s">
        <v>5</v>
      </c>
      <c r="F6" s="28">
        <v>4042</v>
      </c>
    </row>
    <row r="7" spans="2:6" x14ac:dyDescent="0.25">
      <c r="B7" s="27" t="s">
        <v>6</v>
      </c>
      <c r="C7" s="28">
        <v>3244</v>
      </c>
      <c r="E7" s="27" t="s">
        <v>6</v>
      </c>
      <c r="F7" s="28">
        <v>3175</v>
      </c>
    </row>
    <row r="8" spans="2:6" x14ac:dyDescent="0.25">
      <c r="B8" s="27" t="s">
        <v>8</v>
      </c>
      <c r="C8" s="28">
        <v>2526</v>
      </c>
      <c r="E8" s="27" t="s">
        <v>8</v>
      </c>
      <c r="F8" s="28">
        <v>2297</v>
      </c>
    </row>
    <row r="9" spans="2:6" x14ac:dyDescent="0.25">
      <c r="B9" s="27" t="s">
        <v>7</v>
      </c>
      <c r="C9" s="28">
        <v>1959</v>
      </c>
      <c r="E9" s="27" t="s">
        <v>7</v>
      </c>
      <c r="F9" s="28">
        <v>2018</v>
      </c>
    </row>
    <row r="10" spans="2:6" x14ac:dyDescent="0.25">
      <c r="B10" s="27" t="s">
        <v>376</v>
      </c>
      <c r="C10" s="28">
        <v>1302</v>
      </c>
      <c r="E10" s="27" t="s">
        <v>9</v>
      </c>
      <c r="F10" s="28">
        <v>1306</v>
      </c>
    </row>
    <row r="11" spans="2:6" x14ac:dyDescent="0.25">
      <c r="B11" s="27" t="s">
        <v>156</v>
      </c>
      <c r="C11" s="28">
        <v>1250</v>
      </c>
      <c r="E11" s="27" t="s">
        <v>12</v>
      </c>
      <c r="F11" s="28">
        <v>1277</v>
      </c>
    </row>
    <row r="12" spans="2:6" x14ac:dyDescent="0.25">
      <c r="B12" s="27" t="s">
        <v>12</v>
      </c>
      <c r="C12" s="28">
        <v>1208</v>
      </c>
      <c r="E12" s="27" t="s">
        <v>156</v>
      </c>
      <c r="F12" s="28">
        <v>1229</v>
      </c>
    </row>
    <row r="13" spans="2:6" x14ac:dyDescent="0.25">
      <c r="B13" s="27" t="s">
        <v>11</v>
      </c>
      <c r="C13" s="28">
        <v>1193</v>
      </c>
      <c r="E13" s="27" t="s">
        <v>11</v>
      </c>
      <c r="F13" s="28">
        <v>1221</v>
      </c>
    </row>
    <row r="14" spans="2:6" x14ac:dyDescent="0.25">
      <c r="B14" s="27" t="s">
        <v>10</v>
      </c>
      <c r="C14" s="28">
        <v>1179</v>
      </c>
      <c r="E14" s="27" t="s">
        <v>10</v>
      </c>
      <c r="F14" s="28">
        <v>1108</v>
      </c>
    </row>
    <row r="15" spans="2:6" x14ac:dyDescent="0.25">
      <c r="B15" s="27" t="s">
        <v>157</v>
      </c>
      <c r="C15" s="28">
        <v>958</v>
      </c>
      <c r="E15" s="27" t="s">
        <v>157</v>
      </c>
      <c r="F15" s="28">
        <v>966</v>
      </c>
    </row>
    <row r="16" spans="2:6" x14ac:dyDescent="0.25">
      <c r="B16" s="27" t="s">
        <v>187</v>
      </c>
      <c r="C16" s="28">
        <v>930</v>
      </c>
      <c r="E16" s="27" t="s">
        <v>158</v>
      </c>
      <c r="F16" s="28">
        <v>952</v>
      </c>
    </row>
    <row r="17" spans="2:6" x14ac:dyDescent="0.25">
      <c r="B17" s="27" t="s">
        <v>158</v>
      </c>
      <c r="C17" s="28">
        <v>914</v>
      </c>
      <c r="E17" s="27" t="s">
        <v>187</v>
      </c>
      <c r="F17" s="28">
        <v>938</v>
      </c>
    </row>
    <row r="18" spans="2:6" x14ac:dyDescent="0.25">
      <c r="B18" s="27" t="s">
        <v>14</v>
      </c>
      <c r="C18" s="28">
        <v>806</v>
      </c>
      <c r="E18" s="27" t="s">
        <v>14</v>
      </c>
      <c r="F18" s="28">
        <v>844</v>
      </c>
    </row>
    <row r="19" spans="2:6" x14ac:dyDescent="0.25">
      <c r="B19" s="27" t="s">
        <v>16</v>
      </c>
      <c r="C19" s="28">
        <v>795</v>
      </c>
      <c r="E19" s="27" t="s">
        <v>13</v>
      </c>
      <c r="F19" s="28">
        <v>821</v>
      </c>
    </row>
    <row r="20" spans="2:6" x14ac:dyDescent="0.25">
      <c r="B20" s="27" t="s">
        <v>13</v>
      </c>
      <c r="C20" s="28">
        <v>782</v>
      </c>
      <c r="E20" s="27" t="s">
        <v>16</v>
      </c>
      <c r="F20" s="28">
        <v>765</v>
      </c>
    </row>
    <row r="21" spans="2:6" x14ac:dyDescent="0.25">
      <c r="B21" s="27" t="s">
        <v>18</v>
      </c>
      <c r="C21" s="28">
        <v>721</v>
      </c>
      <c r="E21" s="27" t="s">
        <v>18</v>
      </c>
      <c r="F21" s="28">
        <v>755</v>
      </c>
    </row>
    <row r="22" spans="2:6" x14ac:dyDescent="0.25">
      <c r="B22" s="27" t="s">
        <v>377</v>
      </c>
      <c r="C22" s="28">
        <v>672</v>
      </c>
      <c r="E22" s="27" t="s">
        <v>22</v>
      </c>
      <c r="F22" s="28">
        <v>748</v>
      </c>
    </row>
    <row r="23" spans="2:6" x14ac:dyDescent="0.25">
      <c r="B23" s="27" t="s">
        <v>15</v>
      </c>
      <c r="C23" s="28">
        <v>664</v>
      </c>
      <c r="E23" s="27" t="s">
        <v>17</v>
      </c>
      <c r="F23" s="28">
        <v>675</v>
      </c>
    </row>
    <row r="24" spans="2:6" x14ac:dyDescent="0.25">
      <c r="B24" s="27" t="s">
        <v>22</v>
      </c>
      <c r="C24" s="28">
        <v>659</v>
      </c>
      <c r="E24" s="27" t="s">
        <v>15</v>
      </c>
      <c r="F24" s="28">
        <v>660</v>
      </c>
    </row>
    <row r="25" spans="2:6" x14ac:dyDescent="0.25">
      <c r="B25" s="27" t="s">
        <v>24</v>
      </c>
      <c r="C25" s="28">
        <v>638</v>
      </c>
      <c r="E25" s="27" t="s">
        <v>20</v>
      </c>
      <c r="F25" s="28">
        <v>645</v>
      </c>
    </row>
    <row r="26" spans="2:6" x14ac:dyDescent="0.25">
      <c r="B26" s="27" t="s">
        <v>19</v>
      </c>
      <c r="C26" s="28">
        <v>617</v>
      </c>
      <c r="E26" s="27" t="s">
        <v>19</v>
      </c>
      <c r="F26" s="28">
        <v>641</v>
      </c>
    </row>
    <row r="27" spans="2:6" x14ac:dyDescent="0.25">
      <c r="B27" s="27" t="s">
        <v>20</v>
      </c>
      <c r="C27" s="28">
        <v>613</v>
      </c>
      <c r="E27" s="27" t="s">
        <v>350</v>
      </c>
      <c r="F27" s="28">
        <v>636</v>
      </c>
    </row>
    <row r="28" spans="2:6" x14ac:dyDescent="0.25">
      <c r="B28" s="27" t="s">
        <v>17</v>
      </c>
      <c r="C28" s="28">
        <v>591</v>
      </c>
      <c r="E28" s="27" t="s">
        <v>351</v>
      </c>
      <c r="F28" s="28">
        <v>621</v>
      </c>
    </row>
    <row r="29" spans="2:6" x14ac:dyDescent="0.25">
      <c r="B29" s="27" t="s">
        <v>378</v>
      </c>
      <c r="C29" s="28">
        <v>587</v>
      </c>
      <c r="E29" s="27" t="s">
        <v>24</v>
      </c>
      <c r="F29" s="28">
        <v>587</v>
      </c>
    </row>
    <row r="30" spans="2:6" x14ac:dyDescent="0.25">
      <c r="B30" s="27" t="s">
        <v>161</v>
      </c>
      <c r="C30" s="28">
        <v>569</v>
      </c>
      <c r="E30" s="27" t="s">
        <v>23</v>
      </c>
      <c r="F30" s="28">
        <v>586</v>
      </c>
    </row>
    <row r="31" spans="2:6" x14ac:dyDescent="0.25">
      <c r="B31" s="27" t="s">
        <v>159</v>
      </c>
      <c r="C31" s="28">
        <v>553</v>
      </c>
      <c r="E31" s="27" t="s">
        <v>159</v>
      </c>
      <c r="F31" s="28">
        <v>583</v>
      </c>
    </row>
    <row r="32" spans="2:6" x14ac:dyDescent="0.25">
      <c r="B32" s="27" t="s">
        <v>23</v>
      </c>
      <c r="C32" s="28">
        <v>549</v>
      </c>
      <c r="E32" s="27" t="s">
        <v>21</v>
      </c>
      <c r="F32" s="28">
        <v>570</v>
      </c>
    </row>
    <row r="33" spans="2:6" x14ac:dyDescent="0.25">
      <c r="B33" s="27" t="s">
        <v>160</v>
      </c>
      <c r="C33" s="28">
        <v>545</v>
      </c>
      <c r="E33" s="27" t="s">
        <v>161</v>
      </c>
      <c r="F33" s="28">
        <v>541</v>
      </c>
    </row>
    <row r="34" spans="2:6" x14ac:dyDescent="0.25">
      <c r="B34" s="27" t="s">
        <v>21</v>
      </c>
      <c r="C34" s="28">
        <v>517</v>
      </c>
      <c r="E34" s="27" t="s">
        <v>27</v>
      </c>
      <c r="F34" s="28">
        <v>511</v>
      </c>
    </row>
    <row r="35" spans="2:6" x14ac:dyDescent="0.25">
      <c r="B35" s="27" t="s">
        <v>27</v>
      </c>
      <c r="C35" s="28">
        <v>507</v>
      </c>
      <c r="E35" s="27" t="s">
        <v>160</v>
      </c>
      <c r="F35" s="28">
        <v>477</v>
      </c>
    </row>
    <row r="36" spans="2:6" x14ac:dyDescent="0.25">
      <c r="B36" s="27" t="s">
        <v>25</v>
      </c>
      <c r="C36" s="28">
        <v>485</v>
      </c>
      <c r="E36" s="27" t="s">
        <v>25</v>
      </c>
      <c r="F36" s="28">
        <v>441</v>
      </c>
    </row>
    <row r="37" spans="2:6" x14ac:dyDescent="0.25">
      <c r="B37" s="27" t="s">
        <v>31</v>
      </c>
      <c r="C37" s="28">
        <v>440</v>
      </c>
      <c r="E37" s="27" t="s">
        <v>352</v>
      </c>
      <c r="F37" s="28">
        <v>433</v>
      </c>
    </row>
    <row r="38" spans="2:6" x14ac:dyDescent="0.25">
      <c r="B38" s="27" t="s">
        <v>281</v>
      </c>
      <c r="C38" s="28">
        <v>440</v>
      </c>
      <c r="E38" s="27" t="s">
        <v>162</v>
      </c>
      <c r="F38" s="28">
        <v>408</v>
      </c>
    </row>
    <row r="39" spans="2:6" x14ac:dyDescent="0.25">
      <c r="B39" s="27" t="s">
        <v>28</v>
      </c>
      <c r="C39" s="28">
        <v>426</v>
      </c>
      <c r="E39" s="27" t="s">
        <v>29</v>
      </c>
      <c r="F39" s="28">
        <v>406</v>
      </c>
    </row>
    <row r="40" spans="2:6" x14ac:dyDescent="0.25">
      <c r="B40" s="27" t="s">
        <v>379</v>
      </c>
      <c r="C40" s="28">
        <v>402</v>
      </c>
      <c r="E40" s="27" t="s">
        <v>31</v>
      </c>
      <c r="F40" s="28">
        <v>406</v>
      </c>
    </row>
    <row r="41" spans="2:6" x14ac:dyDescent="0.25">
      <c r="B41" s="27" t="s">
        <v>380</v>
      </c>
      <c r="C41" s="28">
        <v>400</v>
      </c>
      <c r="E41" s="27" t="s">
        <v>35</v>
      </c>
      <c r="F41" s="28">
        <v>403</v>
      </c>
    </row>
    <row r="42" spans="2:6" x14ac:dyDescent="0.25">
      <c r="B42" s="27" t="s">
        <v>30</v>
      </c>
      <c r="C42" s="28">
        <v>373</v>
      </c>
      <c r="E42" s="27" t="s">
        <v>26</v>
      </c>
      <c r="F42" s="28">
        <v>400</v>
      </c>
    </row>
    <row r="43" spans="2:6" x14ac:dyDescent="0.25">
      <c r="B43" s="27" t="s">
        <v>38</v>
      </c>
      <c r="C43" s="28">
        <v>363</v>
      </c>
      <c r="E43" s="27" t="s">
        <v>28</v>
      </c>
      <c r="F43" s="28">
        <v>396</v>
      </c>
    </row>
    <row r="44" spans="2:6" x14ac:dyDescent="0.25">
      <c r="B44" s="27" t="s">
        <v>35</v>
      </c>
      <c r="C44" s="28">
        <v>361</v>
      </c>
      <c r="E44" s="27" t="s">
        <v>353</v>
      </c>
      <c r="F44" s="28">
        <v>395</v>
      </c>
    </row>
    <row r="45" spans="2:6" x14ac:dyDescent="0.25">
      <c r="B45" s="27" t="s">
        <v>33</v>
      </c>
      <c r="C45" s="28">
        <v>355</v>
      </c>
      <c r="E45" s="27" t="s">
        <v>326</v>
      </c>
      <c r="F45" s="28">
        <v>392</v>
      </c>
    </row>
    <row r="46" spans="2:6" x14ac:dyDescent="0.25">
      <c r="B46" s="27" t="s">
        <v>42</v>
      </c>
      <c r="C46" s="28">
        <v>352</v>
      </c>
      <c r="E46" s="27" t="s">
        <v>30</v>
      </c>
      <c r="F46" s="28">
        <v>385</v>
      </c>
    </row>
    <row r="47" spans="2:6" x14ac:dyDescent="0.25">
      <c r="B47" s="27" t="s">
        <v>326</v>
      </c>
      <c r="C47" s="28">
        <v>349</v>
      </c>
      <c r="E47" s="27" t="s">
        <v>32</v>
      </c>
      <c r="F47" s="28">
        <v>349</v>
      </c>
    </row>
    <row r="48" spans="2:6" x14ac:dyDescent="0.25">
      <c r="B48" s="27" t="s">
        <v>381</v>
      </c>
      <c r="C48" s="28">
        <v>345</v>
      </c>
      <c r="E48" s="27" t="s">
        <v>189</v>
      </c>
      <c r="F48" s="28">
        <v>348</v>
      </c>
    </row>
    <row r="49" spans="2:6" x14ac:dyDescent="0.25">
      <c r="B49" s="27" t="s">
        <v>189</v>
      </c>
      <c r="C49" s="28">
        <v>345</v>
      </c>
      <c r="E49" s="27" t="s">
        <v>38</v>
      </c>
      <c r="F49" s="28">
        <v>346</v>
      </c>
    </row>
    <row r="50" spans="2:6" x14ac:dyDescent="0.25">
      <c r="B50" s="27" t="s">
        <v>34</v>
      </c>
      <c r="C50" s="28">
        <v>330</v>
      </c>
      <c r="E50" s="27" t="s">
        <v>33</v>
      </c>
      <c r="F50" s="28">
        <v>337</v>
      </c>
    </row>
    <row r="51" spans="2:6" x14ac:dyDescent="0.25">
      <c r="B51" s="27" t="s">
        <v>29</v>
      </c>
      <c r="C51" s="28">
        <v>328</v>
      </c>
      <c r="E51" s="27" t="s">
        <v>42</v>
      </c>
      <c r="F51" s="28">
        <v>334</v>
      </c>
    </row>
    <row r="52" spans="2:6" x14ac:dyDescent="0.25">
      <c r="B52" s="27" t="s">
        <v>32</v>
      </c>
      <c r="C52" s="28">
        <v>327</v>
      </c>
      <c r="E52" s="27" t="s">
        <v>39</v>
      </c>
      <c r="F52" s="28">
        <v>329</v>
      </c>
    </row>
    <row r="53" spans="2:6" x14ac:dyDescent="0.25">
      <c r="B53" s="27" t="s">
        <v>52</v>
      </c>
      <c r="C53" s="28">
        <v>323</v>
      </c>
      <c r="E53" s="27" t="s">
        <v>34</v>
      </c>
      <c r="F53" s="28">
        <v>319</v>
      </c>
    </row>
    <row r="54" spans="2:6" x14ac:dyDescent="0.25">
      <c r="B54" s="27" t="s">
        <v>163</v>
      </c>
      <c r="C54" s="28">
        <v>312</v>
      </c>
      <c r="E54" s="27" t="s">
        <v>41</v>
      </c>
      <c r="F54" s="28">
        <v>318</v>
      </c>
    </row>
    <row r="55" spans="2:6" x14ac:dyDescent="0.25">
      <c r="B55" s="27" t="s">
        <v>39</v>
      </c>
      <c r="C55" s="28">
        <v>310</v>
      </c>
      <c r="E55" s="27" t="s">
        <v>354</v>
      </c>
      <c r="F55" s="28">
        <v>313</v>
      </c>
    </row>
    <row r="56" spans="2:6" x14ac:dyDescent="0.25">
      <c r="B56" s="27" t="s">
        <v>382</v>
      </c>
      <c r="C56" s="28">
        <v>303</v>
      </c>
      <c r="E56" s="27" t="s">
        <v>163</v>
      </c>
      <c r="F56" s="28">
        <v>305</v>
      </c>
    </row>
    <row r="57" spans="2:6" x14ac:dyDescent="0.25">
      <c r="B57" s="27" t="s">
        <v>44</v>
      </c>
      <c r="C57" s="28">
        <v>299</v>
      </c>
      <c r="E57" s="27" t="s">
        <v>52</v>
      </c>
      <c r="F57" s="28">
        <v>304</v>
      </c>
    </row>
    <row r="58" spans="2:6" x14ac:dyDescent="0.25">
      <c r="B58" s="27" t="s">
        <v>36</v>
      </c>
      <c r="C58" s="28">
        <v>293</v>
      </c>
      <c r="E58" s="27" t="s">
        <v>44</v>
      </c>
      <c r="F58" s="28">
        <v>288</v>
      </c>
    </row>
    <row r="59" spans="2:6" x14ac:dyDescent="0.25">
      <c r="B59" s="27" t="s">
        <v>54</v>
      </c>
      <c r="C59" s="28">
        <v>291</v>
      </c>
      <c r="E59" s="27" t="s">
        <v>45</v>
      </c>
      <c r="F59" s="28">
        <v>288</v>
      </c>
    </row>
    <row r="60" spans="2:6" x14ac:dyDescent="0.25">
      <c r="B60" s="27" t="s">
        <v>45</v>
      </c>
      <c r="C60" s="28">
        <v>282</v>
      </c>
      <c r="E60" s="27" t="s">
        <v>43</v>
      </c>
      <c r="F60" s="28">
        <v>287</v>
      </c>
    </row>
    <row r="61" spans="2:6" x14ac:dyDescent="0.25">
      <c r="B61" s="27" t="s">
        <v>47</v>
      </c>
      <c r="C61" s="28">
        <v>279</v>
      </c>
      <c r="E61" s="27" t="s">
        <v>47</v>
      </c>
      <c r="F61" s="28">
        <v>284</v>
      </c>
    </row>
    <row r="62" spans="2:6" x14ac:dyDescent="0.25">
      <c r="B62" s="27" t="s">
        <v>41</v>
      </c>
      <c r="C62" s="28">
        <v>271</v>
      </c>
      <c r="E62" s="27" t="s">
        <v>36</v>
      </c>
      <c r="F62" s="28">
        <v>281</v>
      </c>
    </row>
    <row r="63" spans="2:6" x14ac:dyDescent="0.25">
      <c r="B63" s="27" t="s">
        <v>43</v>
      </c>
      <c r="C63" s="28">
        <v>256</v>
      </c>
      <c r="E63" s="27" t="s">
        <v>57</v>
      </c>
      <c r="F63" s="28">
        <v>272</v>
      </c>
    </row>
    <row r="64" spans="2:6" x14ac:dyDescent="0.25">
      <c r="B64" s="27" t="s">
        <v>383</v>
      </c>
      <c r="C64" s="28">
        <v>255</v>
      </c>
      <c r="E64" s="27" t="s">
        <v>164</v>
      </c>
      <c r="F64" s="28">
        <v>265</v>
      </c>
    </row>
    <row r="65" spans="2:6" x14ac:dyDescent="0.25">
      <c r="B65" s="27" t="s">
        <v>188</v>
      </c>
      <c r="C65" s="28">
        <v>251</v>
      </c>
      <c r="E65" s="27" t="s">
        <v>37</v>
      </c>
      <c r="F65" s="28">
        <v>258</v>
      </c>
    </row>
    <row r="66" spans="2:6" x14ac:dyDescent="0.25">
      <c r="B66" s="27" t="s">
        <v>49</v>
      </c>
      <c r="C66" s="28">
        <v>246</v>
      </c>
      <c r="E66" s="27" t="s">
        <v>54</v>
      </c>
      <c r="F66" s="28">
        <v>257</v>
      </c>
    </row>
    <row r="67" spans="2:6" x14ac:dyDescent="0.25">
      <c r="B67" s="27" t="s">
        <v>164</v>
      </c>
      <c r="C67" s="28">
        <v>242</v>
      </c>
      <c r="E67" s="27" t="s">
        <v>40</v>
      </c>
      <c r="F67" s="28">
        <v>254</v>
      </c>
    </row>
    <row r="68" spans="2:6" x14ac:dyDescent="0.25">
      <c r="B68" s="27" t="s">
        <v>56</v>
      </c>
      <c r="C68" s="28">
        <v>236</v>
      </c>
      <c r="E68" s="27" t="s">
        <v>46</v>
      </c>
      <c r="F68" s="28">
        <v>250</v>
      </c>
    </row>
    <row r="69" spans="2:6" x14ac:dyDescent="0.25">
      <c r="B69" s="27" t="s">
        <v>55</v>
      </c>
      <c r="C69" s="28">
        <v>235</v>
      </c>
      <c r="E69" s="27" t="s">
        <v>188</v>
      </c>
      <c r="F69" s="28">
        <v>246</v>
      </c>
    </row>
    <row r="70" spans="2:6" x14ac:dyDescent="0.25">
      <c r="B70" s="27" t="s">
        <v>40</v>
      </c>
      <c r="C70" s="28">
        <v>234</v>
      </c>
      <c r="E70" s="27" t="s">
        <v>355</v>
      </c>
      <c r="F70" s="28">
        <v>244</v>
      </c>
    </row>
    <row r="71" spans="2:6" x14ac:dyDescent="0.25">
      <c r="B71" s="27" t="s">
        <v>72</v>
      </c>
      <c r="C71" s="28">
        <v>234</v>
      </c>
      <c r="E71" s="27" t="s">
        <v>56</v>
      </c>
      <c r="F71" s="28">
        <v>243</v>
      </c>
    </row>
    <row r="72" spans="2:6" x14ac:dyDescent="0.25">
      <c r="B72" s="27" t="s">
        <v>384</v>
      </c>
      <c r="C72" s="28">
        <v>233</v>
      </c>
      <c r="E72" s="27" t="s">
        <v>49</v>
      </c>
      <c r="F72" s="28">
        <v>242</v>
      </c>
    </row>
    <row r="73" spans="2:6" x14ac:dyDescent="0.25">
      <c r="B73" s="27" t="s">
        <v>61</v>
      </c>
      <c r="C73" s="28">
        <v>232</v>
      </c>
      <c r="E73" s="27" t="s">
        <v>68</v>
      </c>
      <c r="F73" s="28">
        <v>233</v>
      </c>
    </row>
    <row r="74" spans="2:6" x14ac:dyDescent="0.25">
      <c r="B74" s="27" t="s">
        <v>63</v>
      </c>
      <c r="C74" s="28">
        <v>228</v>
      </c>
      <c r="E74" s="27" t="s">
        <v>62</v>
      </c>
      <c r="F74" s="28">
        <v>230</v>
      </c>
    </row>
    <row r="75" spans="2:6" x14ac:dyDescent="0.25">
      <c r="B75" s="27" t="s">
        <v>58</v>
      </c>
      <c r="C75" s="28">
        <v>226</v>
      </c>
      <c r="E75" s="27" t="s">
        <v>60</v>
      </c>
      <c r="F75" s="28">
        <v>225</v>
      </c>
    </row>
    <row r="76" spans="2:6" x14ac:dyDescent="0.25">
      <c r="B76" s="27" t="s">
        <v>68</v>
      </c>
      <c r="C76" s="28">
        <v>222</v>
      </c>
      <c r="E76" s="27" t="s">
        <v>63</v>
      </c>
      <c r="F76" s="28">
        <v>216</v>
      </c>
    </row>
    <row r="77" spans="2:6" x14ac:dyDescent="0.25">
      <c r="B77" s="27" t="s">
        <v>37</v>
      </c>
      <c r="C77" s="28">
        <v>218</v>
      </c>
      <c r="E77" s="27" t="s">
        <v>58</v>
      </c>
      <c r="F77" s="28">
        <v>216</v>
      </c>
    </row>
    <row r="78" spans="2:6" x14ac:dyDescent="0.25">
      <c r="B78" s="27" t="s">
        <v>57</v>
      </c>
      <c r="C78" s="28">
        <v>212</v>
      </c>
      <c r="E78" s="27" t="s">
        <v>65</v>
      </c>
      <c r="F78" s="28">
        <v>210</v>
      </c>
    </row>
    <row r="79" spans="2:6" x14ac:dyDescent="0.25">
      <c r="B79" s="27" t="s">
        <v>62</v>
      </c>
      <c r="C79" s="28">
        <v>208</v>
      </c>
      <c r="E79" s="27" t="s">
        <v>50</v>
      </c>
      <c r="F79" s="28">
        <v>207</v>
      </c>
    </row>
    <row r="80" spans="2:6" x14ac:dyDescent="0.25">
      <c r="B80" s="27" t="s">
        <v>60</v>
      </c>
      <c r="C80" s="28">
        <v>208</v>
      </c>
      <c r="E80" s="27" t="s">
        <v>72</v>
      </c>
      <c r="F80" s="28">
        <v>201</v>
      </c>
    </row>
    <row r="81" spans="2:6" x14ac:dyDescent="0.25">
      <c r="B81" s="27" t="s">
        <v>46</v>
      </c>
      <c r="C81" s="28">
        <v>208</v>
      </c>
      <c r="E81" s="27" t="s">
        <v>88</v>
      </c>
      <c r="F81" s="28">
        <v>201</v>
      </c>
    </row>
    <row r="82" spans="2:6" x14ac:dyDescent="0.25">
      <c r="B82" s="27" t="s">
        <v>50</v>
      </c>
      <c r="C82" s="28">
        <v>201</v>
      </c>
      <c r="E82" s="27" t="s">
        <v>48</v>
      </c>
      <c r="F82" s="28">
        <v>200</v>
      </c>
    </row>
    <row r="83" spans="2:6" x14ac:dyDescent="0.25">
      <c r="B83" s="27" t="s">
        <v>385</v>
      </c>
      <c r="C83" s="28">
        <v>200</v>
      </c>
      <c r="E83" s="27" t="s">
        <v>59</v>
      </c>
      <c r="F83" s="28">
        <v>196</v>
      </c>
    </row>
    <row r="84" spans="2:6" x14ac:dyDescent="0.25">
      <c r="B84" s="27" t="s">
        <v>71</v>
      </c>
      <c r="C84" s="28">
        <v>197</v>
      </c>
      <c r="E84" s="27" t="s">
        <v>67</v>
      </c>
      <c r="F84" s="28">
        <v>195</v>
      </c>
    </row>
    <row r="85" spans="2:6" x14ac:dyDescent="0.25">
      <c r="B85" s="27" t="s">
        <v>67</v>
      </c>
      <c r="C85" s="28">
        <v>195</v>
      </c>
      <c r="E85" s="27" t="s">
        <v>51</v>
      </c>
      <c r="F85" s="28">
        <v>194</v>
      </c>
    </row>
    <row r="86" spans="2:6" x14ac:dyDescent="0.25">
      <c r="B86" s="27" t="s">
        <v>73</v>
      </c>
      <c r="C86" s="28">
        <v>188</v>
      </c>
      <c r="E86" s="27" t="s">
        <v>356</v>
      </c>
      <c r="F86" s="28">
        <v>183</v>
      </c>
    </row>
    <row r="87" spans="2:6" x14ac:dyDescent="0.25">
      <c r="B87" s="27" t="s">
        <v>48</v>
      </c>
      <c r="C87" s="28">
        <v>186</v>
      </c>
      <c r="E87" s="27" t="s">
        <v>78</v>
      </c>
      <c r="F87" s="28">
        <v>181</v>
      </c>
    </row>
    <row r="88" spans="2:6" x14ac:dyDescent="0.25">
      <c r="B88" s="27" t="s">
        <v>59</v>
      </c>
      <c r="C88" s="28">
        <v>186</v>
      </c>
      <c r="E88" s="27" t="s">
        <v>81</v>
      </c>
      <c r="F88" s="28">
        <v>180</v>
      </c>
    </row>
    <row r="89" spans="2:6" x14ac:dyDescent="0.25">
      <c r="B89" s="27" t="s">
        <v>74</v>
      </c>
      <c r="C89" s="28">
        <v>184</v>
      </c>
      <c r="E89" s="27" t="s">
        <v>74</v>
      </c>
      <c r="F89" s="28">
        <v>177</v>
      </c>
    </row>
    <row r="90" spans="2:6" x14ac:dyDescent="0.25">
      <c r="B90" s="27" t="s">
        <v>386</v>
      </c>
      <c r="C90" s="28">
        <v>180</v>
      </c>
      <c r="E90" s="27" t="s">
        <v>71</v>
      </c>
      <c r="F90" s="28">
        <v>173</v>
      </c>
    </row>
    <row r="91" spans="2:6" x14ac:dyDescent="0.25">
      <c r="B91" s="27" t="s">
        <v>69</v>
      </c>
      <c r="C91" s="28">
        <v>177</v>
      </c>
      <c r="E91" s="27" t="s">
        <v>53</v>
      </c>
      <c r="F91" s="28">
        <v>173</v>
      </c>
    </row>
    <row r="92" spans="2:6" x14ac:dyDescent="0.25">
      <c r="B92" s="27" t="s">
        <v>105</v>
      </c>
      <c r="C92" s="28">
        <v>173</v>
      </c>
      <c r="E92" s="27" t="s">
        <v>91</v>
      </c>
      <c r="F92" s="28">
        <v>172</v>
      </c>
    </row>
    <row r="93" spans="2:6" x14ac:dyDescent="0.25">
      <c r="B93" s="27" t="s">
        <v>88</v>
      </c>
      <c r="C93" s="28">
        <v>172</v>
      </c>
      <c r="E93" s="27" t="s">
        <v>77</v>
      </c>
      <c r="F93" s="28">
        <v>171</v>
      </c>
    </row>
    <row r="94" spans="2:6" x14ac:dyDescent="0.25">
      <c r="B94" s="27" t="s">
        <v>92</v>
      </c>
      <c r="C94" s="28">
        <v>169</v>
      </c>
      <c r="E94" s="27" t="s">
        <v>92</v>
      </c>
      <c r="F94" s="28">
        <v>171</v>
      </c>
    </row>
    <row r="95" spans="2:6" x14ac:dyDescent="0.25">
      <c r="B95" s="27" t="s">
        <v>90</v>
      </c>
      <c r="C95" s="28">
        <v>168</v>
      </c>
      <c r="E95" s="27" t="s">
        <v>170</v>
      </c>
      <c r="F95" s="28">
        <v>169</v>
      </c>
    </row>
    <row r="96" spans="2:6" x14ac:dyDescent="0.25">
      <c r="B96" s="27" t="s">
        <v>77</v>
      </c>
      <c r="C96" s="28">
        <v>160</v>
      </c>
      <c r="E96" s="27" t="s">
        <v>55</v>
      </c>
      <c r="F96" s="28">
        <v>168</v>
      </c>
    </row>
    <row r="97" spans="2:6" x14ac:dyDescent="0.25">
      <c r="B97" s="27" t="s">
        <v>53</v>
      </c>
      <c r="C97" s="28">
        <v>160</v>
      </c>
      <c r="E97" s="27" t="s">
        <v>61</v>
      </c>
      <c r="F97" s="28">
        <v>164</v>
      </c>
    </row>
    <row r="98" spans="2:6" x14ac:dyDescent="0.25">
      <c r="B98" s="27" t="s">
        <v>51</v>
      </c>
      <c r="C98" s="28">
        <v>156</v>
      </c>
      <c r="E98" s="27" t="s">
        <v>69</v>
      </c>
      <c r="F98" s="28">
        <v>163</v>
      </c>
    </row>
    <row r="99" spans="2:6" x14ac:dyDescent="0.25">
      <c r="B99" s="27" t="s">
        <v>91</v>
      </c>
      <c r="C99" s="28">
        <v>153</v>
      </c>
      <c r="E99" s="27" t="s">
        <v>86</v>
      </c>
      <c r="F99" s="28">
        <v>163</v>
      </c>
    </row>
    <row r="100" spans="2:6" x14ac:dyDescent="0.25">
      <c r="B100" s="27" t="s">
        <v>86</v>
      </c>
      <c r="C100" s="28">
        <v>151</v>
      </c>
      <c r="E100" s="27" t="s">
        <v>66</v>
      </c>
      <c r="F100" s="28">
        <v>162</v>
      </c>
    </row>
    <row r="101" spans="2:6" x14ac:dyDescent="0.25">
      <c r="B101" s="27" t="s">
        <v>98</v>
      </c>
      <c r="C101" s="28">
        <v>150</v>
      </c>
      <c r="E101" s="27" t="s">
        <v>166</v>
      </c>
      <c r="F101" s="28">
        <v>158</v>
      </c>
    </row>
    <row r="102" spans="2:6" x14ac:dyDescent="0.25">
      <c r="B102" s="27" t="s">
        <v>80</v>
      </c>
      <c r="C102" s="28">
        <v>149</v>
      </c>
      <c r="E102" s="27" t="s">
        <v>76</v>
      </c>
      <c r="F102" s="28">
        <v>157</v>
      </c>
    </row>
    <row r="103" spans="2:6" x14ac:dyDescent="0.25">
      <c r="B103" s="27" t="s">
        <v>139</v>
      </c>
      <c r="C103" s="28">
        <v>148</v>
      </c>
      <c r="E103" s="27" t="s">
        <v>96</v>
      </c>
      <c r="F103" s="28">
        <v>156</v>
      </c>
    </row>
    <row r="104" spans="2:6" x14ac:dyDescent="0.25">
      <c r="B104" s="27" t="s">
        <v>78</v>
      </c>
      <c r="C104" s="28">
        <v>147</v>
      </c>
      <c r="E104" s="27" t="s">
        <v>105</v>
      </c>
      <c r="F104" s="28">
        <v>153</v>
      </c>
    </row>
    <row r="105" spans="2:6" x14ac:dyDescent="0.25">
      <c r="B105" s="27" t="s">
        <v>70</v>
      </c>
      <c r="C105" s="28">
        <v>146</v>
      </c>
      <c r="E105" s="27" t="s">
        <v>73</v>
      </c>
      <c r="F105" s="28">
        <v>153</v>
      </c>
    </row>
    <row r="106" spans="2:6" x14ac:dyDescent="0.25">
      <c r="B106" s="27" t="s">
        <v>83</v>
      </c>
      <c r="C106" s="28">
        <v>146</v>
      </c>
      <c r="E106" s="27" t="s">
        <v>83</v>
      </c>
      <c r="F106" s="28">
        <v>147</v>
      </c>
    </row>
    <row r="107" spans="2:6" x14ac:dyDescent="0.25">
      <c r="B107" s="27" t="s">
        <v>76</v>
      </c>
      <c r="C107" s="28">
        <v>144</v>
      </c>
      <c r="E107" s="27" t="s">
        <v>82</v>
      </c>
      <c r="F107" s="28">
        <v>144</v>
      </c>
    </row>
    <row r="108" spans="2:6" x14ac:dyDescent="0.25">
      <c r="B108" s="27" t="s">
        <v>79</v>
      </c>
      <c r="C108" s="28">
        <v>142</v>
      </c>
      <c r="E108" s="27" t="s">
        <v>64</v>
      </c>
      <c r="F108" s="28">
        <v>142</v>
      </c>
    </row>
    <row r="109" spans="2:6" x14ac:dyDescent="0.25">
      <c r="B109" s="27" t="s">
        <v>387</v>
      </c>
      <c r="C109" s="28">
        <v>142</v>
      </c>
      <c r="E109" s="27" t="s">
        <v>98</v>
      </c>
      <c r="F109" s="28">
        <v>140</v>
      </c>
    </row>
    <row r="110" spans="2:6" x14ac:dyDescent="0.25">
      <c r="B110" s="27" t="s">
        <v>125</v>
      </c>
      <c r="C110" s="28">
        <v>142</v>
      </c>
      <c r="E110" s="27" t="s">
        <v>80</v>
      </c>
      <c r="F110" s="28">
        <v>139</v>
      </c>
    </row>
    <row r="111" spans="2:6" x14ac:dyDescent="0.25">
      <c r="B111" s="27" t="s">
        <v>104</v>
      </c>
      <c r="C111" s="28">
        <v>141</v>
      </c>
      <c r="E111" s="27" t="s">
        <v>90</v>
      </c>
      <c r="F111" s="28">
        <v>139</v>
      </c>
    </row>
    <row r="112" spans="2:6" x14ac:dyDescent="0.25">
      <c r="B112" s="27" t="s">
        <v>170</v>
      </c>
      <c r="C112" s="28">
        <v>141</v>
      </c>
      <c r="E112" s="27" t="s">
        <v>85</v>
      </c>
      <c r="F112" s="28">
        <v>139</v>
      </c>
    </row>
    <row r="113" spans="2:6" x14ac:dyDescent="0.25">
      <c r="B113" s="27" t="s">
        <v>82</v>
      </c>
      <c r="C113" s="28">
        <v>140</v>
      </c>
      <c r="E113" s="27" t="s">
        <v>172</v>
      </c>
      <c r="F113" s="28">
        <v>137</v>
      </c>
    </row>
    <row r="114" spans="2:6" x14ac:dyDescent="0.25">
      <c r="B114" s="27" t="s">
        <v>166</v>
      </c>
      <c r="C114" s="28">
        <v>139</v>
      </c>
      <c r="E114" s="27" t="s">
        <v>70</v>
      </c>
      <c r="F114" s="28">
        <v>133</v>
      </c>
    </row>
    <row r="115" spans="2:6" x14ac:dyDescent="0.25">
      <c r="B115" s="27" t="s">
        <v>66</v>
      </c>
      <c r="C115" s="28">
        <v>139</v>
      </c>
      <c r="E115" s="27" t="s">
        <v>171</v>
      </c>
      <c r="F115" s="28">
        <v>132</v>
      </c>
    </row>
    <row r="116" spans="2:6" x14ac:dyDescent="0.25">
      <c r="B116" s="27" t="s">
        <v>114</v>
      </c>
      <c r="C116" s="28">
        <v>135</v>
      </c>
      <c r="E116" s="27" t="s">
        <v>169</v>
      </c>
      <c r="F116" s="28">
        <v>131</v>
      </c>
    </row>
    <row r="117" spans="2:6" x14ac:dyDescent="0.25">
      <c r="B117" s="27" t="s">
        <v>84</v>
      </c>
      <c r="C117" s="28">
        <v>135</v>
      </c>
      <c r="E117" s="27" t="s">
        <v>89</v>
      </c>
      <c r="F117" s="28">
        <v>131</v>
      </c>
    </row>
    <row r="118" spans="2:6" x14ac:dyDescent="0.25">
      <c r="B118" s="27" t="s">
        <v>213</v>
      </c>
      <c r="C118" s="28">
        <v>134</v>
      </c>
      <c r="E118" s="27" t="s">
        <v>124</v>
      </c>
      <c r="F118" s="28">
        <v>129</v>
      </c>
    </row>
    <row r="119" spans="2:6" x14ac:dyDescent="0.25">
      <c r="B119" s="27" t="s">
        <v>171</v>
      </c>
      <c r="C119" s="28">
        <v>134</v>
      </c>
      <c r="E119" s="27" t="s">
        <v>75</v>
      </c>
      <c r="F119" s="28">
        <v>129</v>
      </c>
    </row>
    <row r="120" spans="2:6" x14ac:dyDescent="0.25">
      <c r="B120" s="27" t="s">
        <v>388</v>
      </c>
      <c r="C120" s="28">
        <v>133</v>
      </c>
      <c r="E120" s="27" t="s">
        <v>84</v>
      </c>
      <c r="F120" s="28">
        <v>127</v>
      </c>
    </row>
    <row r="121" spans="2:6" x14ac:dyDescent="0.25">
      <c r="B121" s="27" t="s">
        <v>169</v>
      </c>
      <c r="C121" s="28">
        <v>133</v>
      </c>
      <c r="E121" s="27" t="s">
        <v>111</v>
      </c>
      <c r="F121" s="28">
        <v>126</v>
      </c>
    </row>
    <row r="122" spans="2:6" x14ac:dyDescent="0.25">
      <c r="B122" s="27" t="s">
        <v>124</v>
      </c>
      <c r="C122" s="28">
        <v>133</v>
      </c>
      <c r="E122" s="27" t="s">
        <v>284</v>
      </c>
      <c r="F122" s="28">
        <v>126</v>
      </c>
    </row>
    <row r="123" spans="2:6" x14ac:dyDescent="0.25">
      <c r="B123" s="27" t="s">
        <v>87</v>
      </c>
      <c r="C123" s="28">
        <v>133</v>
      </c>
      <c r="E123" s="27" t="s">
        <v>213</v>
      </c>
      <c r="F123" s="28">
        <v>125</v>
      </c>
    </row>
    <row r="124" spans="2:6" x14ac:dyDescent="0.25">
      <c r="B124" s="27" t="s">
        <v>75</v>
      </c>
      <c r="C124" s="28">
        <v>130</v>
      </c>
      <c r="E124" s="27" t="s">
        <v>79</v>
      </c>
      <c r="F124" s="28">
        <v>124</v>
      </c>
    </row>
    <row r="125" spans="2:6" x14ac:dyDescent="0.25">
      <c r="B125" s="27" t="s">
        <v>305</v>
      </c>
      <c r="C125" s="28">
        <v>129</v>
      </c>
      <c r="E125" s="27" t="s">
        <v>87</v>
      </c>
      <c r="F125" s="28">
        <v>122</v>
      </c>
    </row>
    <row r="126" spans="2:6" x14ac:dyDescent="0.25">
      <c r="B126" s="27" t="s">
        <v>64</v>
      </c>
      <c r="C126" s="28">
        <v>129</v>
      </c>
      <c r="E126" s="27" t="s">
        <v>114</v>
      </c>
      <c r="F126" s="28">
        <v>120</v>
      </c>
    </row>
    <row r="127" spans="2:6" x14ac:dyDescent="0.25">
      <c r="B127" s="27" t="s">
        <v>167</v>
      </c>
      <c r="C127" s="28">
        <v>128</v>
      </c>
      <c r="E127" s="27" t="s">
        <v>129</v>
      </c>
      <c r="F127" s="28">
        <v>119</v>
      </c>
    </row>
    <row r="128" spans="2:6" x14ac:dyDescent="0.25">
      <c r="B128" s="27" t="s">
        <v>95</v>
      </c>
      <c r="C128" s="28">
        <v>125</v>
      </c>
      <c r="E128" s="27" t="s">
        <v>93</v>
      </c>
      <c r="F128" s="28">
        <v>119</v>
      </c>
    </row>
    <row r="129" spans="2:6" x14ac:dyDescent="0.25">
      <c r="B129" s="27" t="s">
        <v>93</v>
      </c>
      <c r="C129" s="28">
        <v>125</v>
      </c>
      <c r="E129" s="27" t="s">
        <v>120</v>
      </c>
      <c r="F129" s="28">
        <v>113</v>
      </c>
    </row>
    <row r="130" spans="2:6" x14ac:dyDescent="0.25">
      <c r="B130" s="27" t="s">
        <v>129</v>
      </c>
      <c r="C130" s="28">
        <v>124</v>
      </c>
      <c r="E130" s="27" t="s">
        <v>101</v>
      </c>
      <c r="F130" s="28">
        <v>112</v>
      </c>
    </row>
    <row r="131" spans="2:6" x14ac:dyDescent="0.25">
      <c r="B131" s="27" t="s">
        <v>134</v>
      </c>
      <c r="C131" s="28">
        <v>123</v>
      </c>
      <c r="E131" s="27" t="s">
        <v>106</v>
      </c>
      <c r="F131" s="28">
        <v>112</v>
      </c>
    </row>
    <row r="132" spans="2:6" x14ac:dyDescent="0.25">
      <c r="B132" s="27" t="s">
        <v>168</v>
      </c>
      <c r="C132" s="28">
        <v>122</v>
      </c>
      <c r="E132" s="27" t="s">
        <v>121</v>
      </c>
      <c r="F132" s="28">
        <v>110</v>
      </c>
    </row>
    <row r="133" spans="2:6" x14ac:dyDescent="0.25">
      <c r="B133" s="27" t="s">
        <v>172</v>
      </c>
      <c r="C133" s="28">
        <v>118</v>
      </c>
      <c r="E133" s="27" t="s">
        <v>125</v>
      </c>
      <c r="F133" s="28">
        <v>110</v>
      </c>
    </row>
    <row r="134" spans="2:6" x14ac:dyDescent="0.25">
      <c r="B134" s="27" t="s">
        <v>113</v>
      </c>
      <c r="C134" s="28">
        <v>118</v>
      </c>
      <c r="E134" s="27" t="s">
        <v>113</v>
      </c>
      <c r="F134" s="28">
        <v>110</v>
      </c>
    </row>
    <row r="135" spans="2:6" x14ac:dyDescent="0.25">
      <c r="B135" s="27" t="s">
        <v>259</v>
      </c>
      <c r="C135" s="28">
        <v>116</v>
      </c>
      <c r="E135" s="27" t="s">
        <v>126</v>
      </c>
      <c r="F135" s="28">
        <v>109</v>
      </c>
    </row>
    <row r="136" spans="2:6" x14ac:dyDescent="0.25">
      <c r="B136" s="27" t="s">
        <v>126</v>
      </c>
      <c r="C136" s="28">
        <v>115</v>
      </c>
      <c r="E136" s="27" t="s">
        <v>116</v>
      </c>
      <c r="F136" s="28">
        <v>109</v>
      </c>
    </row>
    <row r="137" spans="2:6" x14ac:dyDescent="0.25">
      <c r="B137" s="27" t="s">
        <v>121</v>
      </c>
      <c r="C137" s="28">
        <v>113</v>
      </c>
      <c r="E137" s="27" t="s">
        <v>104</v>
      </c>
      <c r="F137" s="28">
        <v>109</v>
      </c>
    </row>
    <row r="138" spans="2:6" x14ac:dyDescent="0.25">
      <c r="B138" s="27" t="s">
        <v>106</v>
      </c>
      <c r="C138" s="28">
        <v>112</v>
      </c>
      <c r="E138" s="27" t="s">
        <v>95</v>
      </c>
      <c r="F138" s="28">
        <v>108</v>
      </c>
    </row>
    <row r="139" spans="2:6" x14ac:dyDescent="0.25">
      <c r="B139" s="27" t="s">
        <v>103</v>
      </c>
      <c r="C139" s="28">
        <v>111</v>
      </c>
      <c r="E139" s="27" t="s">
        <v>112</v>
      </c>
      <c r="F139" s="28">
        <v>108</v>
      </c>
    </row>
    <row r="140" spans="2:6" x14ac:dyDescent="0.25">
      <c r="B140" s="27" t="s">
        <v>108</v>
      </c>
      <c r="C140" s="28">
        <v>110</v>
      </c>
      <c r="E140" s="27" t="s">
        <v>115</v>
      </c>
      <c r="F140" s="28">
        <v>108</v>
      </c>
    </row>
    <row r="141" spans="2:6" x14ac:dyDescent="0.25">
      <c r="B141" s="27" t="s">
        <v>115</v>
      </c>
      <c r="C141" s="28">
        <v>110</v>
      </c>
      <c r="E141" s="27" t="s">
        <v>110</v>
      </c>
      <c r="F141" s="28">
        <v>107</v>
      </c>
    </row>
    <row r="142" spans="2:6" x14ac:dyDescent="0.25">
      <c r="B142" s="27" t="s">
        <v>389</v>
      </c>
      <c r="C142" s="28">
        <v>110</v>
      </c>
      <c r="E142" s="27" t="s">
        <v>123</v>
      </c>
      <c r="F142" s="28">
        <v>107</v>
      </c>
    </row>
    <row r="143" spans="2:6" x14ac:dyDescent="0.25">
      <c r="B143" s="27" t="s">
        <v>120</v>
      </c>
      <c r="C143" s="28">
        <v>108</v>
      </c>
      <c r="E143" s="27" t="s">
        <v>134</v>
      </c>
      <c r="F143" s="28">
        <v>107</v>
      </c>
    </row>
    <row r="144" spans="2:6" x14ac:dyDescent="0.25">
      <c r="B144" s="27" t="s">
        <v>390</v>
      </c>
      <c r="C144" s="28">
        <v>108</v>
      </c>
      <c r="E144" s="27" t="s">
        <v>165</v>
      </c>
      <c r="F144" s="28">
        <v>106</v>
      </c>
    </row>
    <row r="145" spans="2:6" x14ac:dyDescent="0.25">
      <c r="B145" s="27" t="s">
        <v>132</v>
      </c>
      <c r="C145" s="28">
        <v>108</v>
      </c>
      <c r="E145" s="27" t="s">
        <v>190</v>
      </c>
      <c r="F145" s="28">
        <v>106</v>
      </c>
    </row>
    <row r="146" spans="2:6" x14ac:dyDescent="0.25">
      <c r="B146" s="27" t="s">
        <v>99</v>
      </c>
      <c r="C146" s="28">
        <v>108</v>
      </c>
      <c r="E146" s="27" t="s">
        <v>107</v>
      </c>
      <c r="F146" s="28">
        <v>106</v>
      </c>
    </row>
    <row r="147" spans="2:6" x14ac:dyDescent="0.25">
      <c r="B147" s="27" t="s">
        <v>85</v>
      </c>
      <c r="C147" s="28">
        <v>108</v>
      </c>
      <c r="E147" s="27" t="s">
        <v>357</v>
      </c>
      <c r="F147" s="28">
        <v>104</v>
      </c>
    </row>
    <row r="148" spans="2:6" x14ac:dyDescent="0.25">
      <c r="B148" s="27" t="s">
        <v>143</v>
      </c>
      <c r="C148" s="28">
        <v>106</v>
      </c>
      <c r="E148" s="27" t="s">
        <v>103</v>
      </c>
      <c r="F148" s="28">
        <v>104</v>
      </c>
    </row>
    <row r="149" spans="2:6" x14ac:dyDescent="0.25">
      <c r="B149" s="27" t="s">
        <v>341</v>
      </c>
      <c r="C149" s="28">
        <v>105</v>
      </c>
      <c r="E149" s="27" t="s">
        <v>99</v>
      </c>
      <c r="F149" s="28">
        <v>103</v>
      </c>
    </row>
    <row r="150" spans="2:6" x14ac:dyDescent="0.25">
      <c r="B150" s="27" t="s">
        <v>110</v>
      </c>
      <c r="C150" s="28">
        <v>105</v>
      </c>
      <c r="E150" s="27" t="s">
        <v>168</v>
      </c>
      <c r="F150" s="28">
        <v>103</v>
      </c>
    </row>
    <row r="151" spans="2:6" x14ac:dyDescent="0.25">
      <c r="B151" s="27" t="s">
        <v>165</v>
      </c>
      <c r="C151" s="28">
        <v>104</v>
      </c>
      <c r="E151" s="27" t="s">
        <v>167</v>
      </c>
      <c r="F151" s="28">
        <v>102</v>
      </c>
    </row>
    <row r="152" spans="2:6" x14ac:dyDescent="0.25">
      <c r="B152" s="27" t="s">
        <v>177</v>
      </c>
      <c r="C152" s="28">
        <v>101</v>
      </c>
      <c r="E152" s="27" t="s">
        <v>97</v>
      </c>
      <c r="F152" s="28">
        <v>99</v>
      </c>
    </row>
    <row r="153" spans="2:6" x14ac:dyDescent="0.25">
      <c r="B153" s="27" t="s">
        <v>391</v>
      </c>
      <c r="C153" s="28">
        <v>100</v>
      </c>
      <c r="E153" s="27" t="s">
        <v>94</v>
      </c>
      <c r="F153" s="28">
        <v>98</v>
      </c>
    </row>
    <row r="154" spans="2:6" x14ac:dyDescent="0.25">
      <c r="B154" s="27" t="s">
        <v>392</v>
      </c>
      <c r="C154" s="28">
        <v>99</v>
      </c>
      <c r="E154" s="27" t="s">
        <v>143</v>
      </c>
      <c r="F154" s="28">
        <v>97</v>
      </c>
    </row>
    <row r="155" spans="2:6" x14ac:dyDescent="0.25">
      <c r="B155" s="27" t="s">
        <v>226</v>
      </c>
      <c r="C155" s="28">
        <v>98</v>
      </c>
      <c r="E155" s="27" t="s">
        <v>175</v>
      </c>
      <c r="F155" s="28">
        <v>95</v>
      </c>
    </row>
    <row r="156" spans="2:6" x14ac:dyDescent="0.25">
      <c r="B156" s="27" t="s">
        <v>180</v>
      </c>
      <c r="C156" s="28">
        <v>97</v>
      </c>
      <c r="E156" s="27" t="s">
        <v>132</v>
      </c>
      <c r="F156" s="28">
        <v>95</v>
      </c>
    </row>
    <row r="157" spans="2:6" x14ac:dyDescent="0.25">
      <c r="B157" s="27" t="s">
        <v>393</v>
      </c>
      <c r="C157" s="28">
        <v>96</v>
      </c>
      <c r="E157" s="27" t="s">
        <v>180</v>
      </c>
      <c r="F157" s="28">
        <v>91</v>
      </c>
    </row>
    <row r="158" spans="2:6" x14ac:dyDescent="0.25">
      <c r="B158" s="27" t="s">
        <v>118</v>
      </c>
      <c r="C158" s="28">
        <v>96</v>
      </c>
      <c r="E158" s="27" t="s">
        <v>178</v>
      </c>
      <c r="F158" s="28">
        <v>89</v>
      </c>
    </row>
    <row r="159" spans="2:6" x14ac:dyDescent="0.25">
      <c r="B159" s="27" t="s">
        <v>109</v>
      </c>
      <c r="C159" s="28">
        <v>94</v>
      </c>
      <c r="E159" s="27" t="s">
        <v>117</v>
      </c>
      <c r="F159" s="28">
        <v>88</v>
      </c>
    </row>
    <row r="160" spans="2:6" x14ac:dyDescent="0.25">
      <c r="B160" s="27" t="s">
        <v>175</v>
      </c>
      <c r="C160" s="28">
        <v>93</v>
      </c>
      <c r="E160" s="27" t="s">
        <v>177</v>
      </c>
      <c r="F160" s="28">
        <v>88</v>
      </c>
    </row>
    <row r="161" spans="2:6" x14ac:dyDescent="0.25">
      <c r="B161" s="27" t="s">
        <v>394</v>
      </c>
      <c r="C161" s="28">
        <v>92</v>
      </c>
      <c r="E161" s="27" t="s">
        <v>176</v>
      </c>
      <c r="F161" s="28">
        <v>87</v>
      </c>
    </row>
    <row r="162" spans="2:6" x14ac:dyDescent="0.25">
      <c r="B162" s="27" t="s">
        <v>100</v>
      </c>
      <c r="C162" s="28">
        <v>92</v>
      </c>
      <c r="E162" s="27" t="s">
        <v>139</v>
      </c>
      <c r="F162" s="28">
        <v>86</v>
      </c>
    </row>
    <row r="163" spans="2:6" x14ac:dyDescent="0.25">
      <c r="B163" s="27" t="s">
        <v>238</v>
      </c>
      <c r="C163" s="28">
        <v>91</v>
      </c>
      <c r="E163" s="27" t="s">
        <v>127</v>
      </c>
      <c r="F163" s="28">
        <v>85</v>
      </c>
    </row>
    <row r="164" spans="2:6" x14ac:dyDescent="0.25">
      <c r="B164" s="27" t="s">
        <v>395</v>
      </c>
      <c r="C164" s="28">
        <v>91</v>
      </c>
      <c r="E164" s="27" t="s">
        <v>118</v>
      </c>
      <c r="F164" s="28">
        <v>85</v>
      </c>
    </row>
    <row r="165" spans="2:6" x14ac:dyDescent="0.25">
      <c r="B165" s="27" t="s">
        <v>116</v>
      </c>
      <c r="C165" s="28">
        <v>91</v>
      </c>
      <c r="E165" s="27" t="s">
        <v>173</v>
      </c>
      <c r="F165" s="28">
        <v>83</v>
      </c>
    </row>
    <row r="166" spans="2:6" x14ac:dyDescent="0.25">
      <c r="B166" s="27" t="s">
        <v>173</v>
      </c>
      <c r="C166" s="28">
        <v>89</v>
      </c>
      <c r="E166" s="27" t="s">
        <v>226</v>
      </c>
      <c r="F166" s="28">
        <v>83</v>
      </c>
    </row>
    <row r="167" spans="2:6" x14ac:dyDescent="0.25">
      <c r="B167" s="27" t="s">
        <v>107</v>
      </c>
      <c r="C167" s="28">
        <v>89</v>
      </c>
      <c r="E167" s="27" t="s">
        <v>147</v>
      </c>
      <c r="F167" s="28">
        <v>82</v>
      </c>
    </row>
    <row r="168" spans="2:6" x14ac:dyDescent="0.25">
      <c r="B168" s="27" t="s">
        <v>102</v>
      </c>
      <c r="C168" s="28">
        <v>88</v>
      </c>
      <c r="E168" s="27" t="s">
        <v>102</v>
      </c>
      <c r="F168" s="28">
        <v>81</v>
      </c>
    </row>
    <row r="169" spans="2:6" x14ac:dyDescent="0.25">
      <c r="B169" s="27" t="s">
        <v>122</v>
      </c>
      <c r="C169" s="28">
        <v>87</v>
      </c>
      <c r="E169" s="27" t="s">
        <v>146</v>
      </c>
      <c r="F169" s="28">
        <v>80</v>
      </c>
    </row>
    <row r="170" spans="2:6" x14ac:dyDescent="0.25">
      <c r="B170" s="27" t="s">
        <v>101</v>
      </c>
      <c r="C170" s="28">
        <v>87</v>
      </c>
      <c r="E170" s="27" t="s">
        <v>100</v>
      </c>
      <c r="F170" s="28">
        <v>79</v>
      </c>
    </row>
    <row r="171" spans="2:6" x14ac:dyDescent="0.25">
      <c r="B171" s="27" t="s">
        <v>396</v>
      </c>
      <c r="C171" s="28">
        <v>87</v>
      </c>
      <c r="E171" s="27" t="s">
        <v>358</v>
      </c>
      <c r="F171" s="28">
        <v>79</v>
      </c>
    </row>
    <row r="172" spans="2:6" x14ac:dyDescent="0.25">
      <c r="B172" s="27" t="s">
        <v>123</v>
      </c>
      <c r="C172" s="28">
        <v>85</v>
      </c>
      <c r="E172" s="27" t="s">
        <v>122</v>
      </c>
      <c r="F172" s="28">
        <v>78</v>
      </c>
    </row>
    <row r="173" spans="2:6" x14ac:dyDescent="0.25">
      <c r="B173" s="27" t="s">
        <v>140</v>
      </c>
      <c r="C173" s="28">
        <v>83</v>
      </c>
      <c r="E173" s="27" t="s">
        <v>108</v>
      </c>
      <c r="F173" s="28">
        <v>77</v>
      </c>
    </row>
    <row r="174" spans="2:6" x14ac:dyDescent="0.25">
      <c r="B174" s="27" t="s">
        <v>147</v>
      </c>
      <c r="C174" s="28">
        <v>82</v>
      </c>
      <c r="E174" s="27" t="s">
        <v>234</v>
      </c>
      <c r="F174" s="28">
        <v>77</v>
      </c>
    </row>
    <row r="175" spans="2:6" x14ac:dyDescent="0.25">
      <c r="B175" s="27" t="s">
        <v>127</v>
      </c>
      <c r="C175" s="28">
        <v>82</v>
      </c>
      <c r="E175" s="27" t="s">
        <v>131</v>
      </c>
      <c r="F175" s="28">
        <v>76</v>
      </c>
    </row>
    <row r="176" spans="2:6" x14ac:dyDescent="0.25">
      <c r="B176" s="27" t="s">
        <v>190</v>
      </c>
      <c r="C176" s="28">
        <v>82</v>
      </c>
      <c r="E176" s="27" t="s">
        <v>243</v>
      </c>
      <c r="F176" s="28">
        <v>76</v>
      </c>
    </row>
    <row r="177" spans="2:6" x14ac:dyDescent="0.25">
      <c r="B177" s="27" t="s">
        <v>112</v>
      </c>
      <c r="C177" s="28">
        <v>80</v>
      </c>
      <c r="E177" s="27" t="s">
        <v>109</v>
      </c>
      <c r="F177" s="28">
        <v>75</v>
      </c>
    </row>
    <row r="178" spans="2:6" x14ac:dyDescent="0.25">
      <c r="B178" s="27" t="s">
        <v>181</v>
      </c>
      <c r="C178" s="28">
        <v>79</v>
      </c>
      <c r="E178" s="27" t="s">
        <v>220</v>
      </c>
      <c r="F178" s="28">
        <v>75</v>
      </c>
    </row>
    <row r="179" spans="2:6" x14ac:dyDescent="0.25">
      <c r="B179" s="27" t="s">
        <v>215</v>
      </c>
      <c r="C179" s="28">
        <v>78</v>
      </c>
      <c r="E179" s="27" t="s">
        <v>359</v>
      </c>
      <c r="F179" s="28">
        <v>75</v>
      </c>
    </row>
    <row r="180" spans="2:6" x14ac:dyDescent="0.25">
      <c r="B180" s="27" t="s">
        <v>133</v>
      </c>
      <c r="C180" s="28">
        <v>78</v>
      </c>
      <c r="E180" s="27" t="s">
        <v>233</v>
      </c>
      <c r="F180" s="28">
        <v>74</v>
      </c>
    </row>
    <row r="181" spans="2:6" x14ac:dyDescent="0.25">
      <c r="B181" s="27" t="s">
        <v>94</v>
      </c>
      <c r="C181" s="28">
        <v>77</v>
      </c>
      <c r="E181" s="27" t="s">
        <v>119</v>
      </c>
      <c r="F181" s="28">
        <v>72</v>
      </c>
    </row>
    <row r="182" spans="2:6" x14ac:dyDescent="0.25">
      <c r="B182" s="27" t="s">
        <v>137</v>
      </c>
      <c r="C182" s="28">
        <v>75</v>
      </c>
      <c r="E182" s="27" t="s">
        <v>138</v>
      </c>
      <c r="F182" s="28">
        <v>72</v>
      </c>
    </row>
    <row r="183" spans="2:6" x14ac:dyDescent="0.25">
      <c r="B183" s="27" t="s">
        <v>216</v>
      </c>
      <c r="C183" s="28">
        <v>75</v>
      </c>
      <c r="E183" s="27" t="s">
        <v>235</v>
      </c>
      <c r="F183" s="28">
        <v>71</v>
      </c>
    </row>
    <row r="184" spans="2:6" x14ac:dyDescent="0.25">
      <c r="B184" s="27" t="s">
        <v>138</v>
      </c>
      <c r="C184" s="28">
        <v>73</v>
      </c>
      <c r="E184" s="27" t="s">
        <v>238</v>
      </c>
      <c r="F184" s="28">
        <v>70</v>
      </c>
    </row>
    <row r="185" spans="2:6" x14ac:dyDescent="0.25">
      <c r="B185" s="27" t="s">
        <v>151</v>
      </c>
      <c r="C185" s="28">
        <v>73</v>
      </c>
      <c r="E185" s="27" t="s">
        <v>360</v>
      </c>
      <c r="F185" s="28">
        <v>70</v>
      </c>
    </row>
    <row r="186" spans="2:6" x14ac:dyDescent="0.25">
      <c r="B186" s="27" t="s">
        <v>191</v>
      </c>
      <c r="C186" s="28">
        <v>72</v>
      </c>
      <c r="E186" s="27" t="s">
        <v>141</v>
      </c>
      <c r="F186" s="28">
        <v>70</v>
      </c>
    </row>
    <row r="187" spans="2:6" x14ac:dyDescent="0.25">
      <c r="B187" s="27" t="s">
        <v>221</v>
      </c>
      <c r="C187" s="28">
        <v>72</v>
      </c>
      <c r="E187" s="27" t="s">
        <v>227</v>
      </c>
      <c r="F187" s="28">
        <v>69</v>
      </c>
    </row>
    <row r="188" spans="2:6" x14ac:dyDescent="0.25">
      <c r="B188" s="27" t="s">
        <v>342</v>
      </c>
      <c r="C188" s="28">
        <v>72</v>
      </c>
      <c r="E188" s="27" t="s">
        <v>329</v>
      </c>
      <c r="F188" s="28">
        <v>69</v>
      </c>
    </row>
    <row r="189" spans="2:6" x14ac:dyDescent="0.25">
      <c r="B189" s="27" t="s">
        <v>142</v>
      </c>
      <c r="C189" s="28">
        <v>72</v>
      </c>
      <c r="E189" s="27" t="s">
        <v>140</v>
      </c>
      <c r="F189" s="28">
        <v>69</v>
      </c>
    </row>
    <row r="190" spans="2:6" x14ac:dyDescent="0.25">
      <c r="B190" s="27" t="s">
        <v>117</v>
      </c>
      <c r="C190" s="28">
        <v>71</v>
      </c>
      <c r="E190" s="27" t="s">
        <v>219</v>
      </c>
      <c r="F190" s="28">
        <v>69</v>
      </c>
    </row>
    <row r="191" spans="2:6" x14ac:dyDescent="0.25">
      <c r="B191" s="27" t="s">
        <v>237</v>
      </c>
      <c r="C191" s="28">
        <v>71</v>
      </c>
      <c r="E191" s="27" t="s">
        <v>361</v>
      </c>
      <c r="F191" s="28">
        <v>69</v>
      </c>
    </row>
    <row r="192" spans="2:6" x14ac:dyDescent="0.25">
      <c r="B192" s="27" t="s">
        <v>397</v>
      </c>
      <c r="C192" s="28">
        <v>71</v>
      </c>
      <c r="E192" s="27" t="s">
        <v>237</v>
      </c>
      <c r="F192" s="28">
        <v>67</v>
      </c>
    </row>
    <row r="193" spans="2:6" x14ac:dyDescent="0.25">
      <c r="B193" s="27" t="s">
        <v>398</v>
      </c>
      <c r="C193" s="28">
        <v>70</v>
      </c>
      <c r="E193" s="27" t="s">
        <v>215</v>
      </c>
      <c r="F193" s="28">
        <v>67</v>
      </c>
    </row>
    <row r="194" spans="2:6" x14ac:dyDescent="0.25">
      <c r="B194" s="27" t="s">
        <v>141</v>
      </c>
      <c r="C194" s="28">
        <v>69</v>
      </c>
      <c r="E194" s="27" t="s">
        <v>133</v>
      </c>
      <c r="F194" s="28">
        <v>67</v>
      </c>
    </row>
    <row r="195" spans="2:6" x14ac:dyDescent="0.25">
      <c r="B195" s="27" t="s">
        <v>399</v>
      </c>
      <c r="C195" s="28">
        <v>68</v>
      </c>
      <c r="E195" s="27" t="s">
        <v>231</v>
      </c>
      <c r="F195" s="28">
        <v>67</v>
      </c>
    </row>
    <row r="196" spans="2:6" x14ac:dyDescent="0.25">
      <c r="B196" s="27" t="s">
        <v>234</v>
      </c>
      <c r="C196" s="28">
        <v>68</v>
      </c>
      <c r="E196" s="27" t="s">
        <v>362</v>
      </c>
      <c r="F196" s="28">
        <v>67</v>
      </c>
    </row>
    <row r="197" spans="2:6" x14ac:dyDescent="0.25">
      <c r="B197" s="27" t="s">
        <v>128</v>
      </c>
      <c r="C197" s="28">
        <v>68</v>
      </c>
      <c r="E197" s="27" t="s">
        <v>363</v>
      </c>
      <c r="F197" s="28">
        <v>66</v>
      </c>
    </row>
    <row r="198" spans="2:6" x14ac:dyDescent="0.25">
      <c r="B198" s="27" t="s">
        <v>229</v>
      </c>
      <c r="C198" s="28">
        <v>68</v>
      </c>
      <c r="E198" s="27" t="s">
        <v>240</v>
      </c>
      <c r="F198" s="28">
        <v>65</v>
      </c>
    </row>
    <row r="199" spans="2:6" x14ac:dyDescent="0.25">
      <c r="B199" s="27" t="s">
        <v>235</v>
      </c>
      <c r="C199" s="28">
        <v>67</v>
      </c>
      <c r="E199" s="27" t="s">
        <v>223</v>
      </c>
      <c r="F199" s="28">
        <v>65</v>
      </c>
    </row>
    <row r="200" spans="2:6" x14ac:dyDescent="0.25">
      <c r="B200" s="27" t="s">
        <v>148</v>
      </c>
      <c r="C200" s="28">
        <v>67</v>
      </c>
      <c r="E200" s="27" t="s">
        <v>142</v>
      </c>
      <c r="F200" s="28">
        <v>64</v>
      </c>
    </row>
    <row r="201" spans="2:6" x14ac:dyDescent="0.25">
      <c r="B201" s="27" t="s">
        <v>223</v>
      </c>
      <c r="C201" s="28">
        <v>67</v>
      </c>
      <c r="E201" s="27" t="s">
        <v>229</v>
      </c>
      <c r="F201" s="28">
        <v>63</v>
      </c>
    </row>
    <row r="202" spans="2:6" x14ac:dyDescent="0.25">
      <c r="B202" s="27" t="s">
        <v>246</v>
      </c>
      <c r="C202" s="28">
        <v>65</v>
      </c>
      <c r="E202" s="27" t="s">
        <v>328</v>
      </c>
      <c r="F202" s="28">
        <v>63</v>
      </c>
    </row>
    <row r="203" spans="2:6" x14ac:dyDescent="0.25">
      <c r="B203" s="27" t="s">
        <v>227</v>
      </c>
      <c r="C203" s="28">
        <v>65</v>
      </c>
      <c r="E203" s="27" t="s">
        <v>241</v>
      </c>
      <c r="F203" s="28">
        <v>62</v>
      </c>
    </row>
    <row r="204" spans="2:6" x14ac:dyDescent="0.25">
      <c r="B204" s="27" t="s">
        <v>400</v>
      </c>
      <c r="C204" s="28">
        <v>65</v>
      </c>
      <c r="E204" s="27" t="s">
        <v>221</v>
      </c>
      <c r="F204" s="28">
        <v>61</v>
      </c>
    </row>
    <row r="205" spans="2:6" x14ac:dyDescent="0.25">
      <c r="B205" s="27" t="s">
        <v>243</v>
      </c>
      <c r="C205" s="28">
        <v>65</v>
      </c>
      <c r="E205" s="27" t="s">
        <v>330</v>
      </c>
      <c r="F205" s="28">
        <v>61</v>
      </c>
    </row>
    <row r="206" spans="2:6" x14ac:dyDescent="0.25">
      <c r="B206" s="27" t="s">
        <v>240</v>
      </c>
      <c r="C206" s="28">
        <v>64</v>
      </c>
      <c r="E206" s="27" t="s">
        <v>181</v>
      </c>
      <c r="F206" s="28">
        <v>61</v>
      </c>
    </row>
    <row r="207" spans="2:6" x14ac:dyDescent="0.25">
      <c r="B207" s="27" t="s">
        <v>401</v>
      </c>
      <c r="C207" s="28">
        <v>64</v>
      </c>
      <c r="E207" s="27" t="s">
        <v>246</v>
      </c>
      <c r="F207" s="28">
        <v>61</v>
      </c>
    </row>
    <row r="208" spans="2:6" x14ac:dyDescent="0.25">
      <c r="B208" s="27" t="s">
        <v>225</v>
      </c>
      <c r="C208" s="28">
        <v>64</v>
      </c>
      <c r="E208" s="27" t="s">
        <v>228</v>
      </c>
      <c r="F208" s="28">
        <v>61</v>
      </c>
    </row>
    <row r="209" spans="2:6" x14ac:dyDescent="0.25">
      <c r="B209" s="27" t="s">
        <v>402</v>
      </c>
      <c r="C209" s="28">
        <v>64</v>
      </c>
      <c r="E209" s="27" t="s">
        <v>128</v>
      </c>
      <c r="F209" s="28">
        <v>60</v>
      </c>
    </row>
    <row r="210" spans="2:6" x14ac:dyDescent="0.25">
      <c r="B210" s="27" t="s">
        <v>241</v>
      </c>
      <c r="C210" s="28">
        <v>64</v>
      </c>
      <c r="E210" s="27" t="s">
        <v>137</v>
      </c>
      <c r="F210" s="28">
        <v>60</v>
      </c>
    </row>
    <row r="211" spans="2:6" x14ac:dyDescent="0.25">
      <c r="B211" s="27" t="s">
        <v>131</v>
      </c>
      <c r="C211" s="28">
        <v>63</v>
      </c>
      <c r="E211" s="27" t="s">
        <v>148</v>
      </c>
      <c r="F211" s="28">
        <v>60</v>
      </c>
    </row>
    <row r="212" spans="2:6" x14ac:dyDescent="0.25">
      <c r="B212" s="27" t="s">
        <v>327</v>
      </c>
      <c r="C212" s="28">
        <v>62</v>
      </c>
      <c r="E212" s="27" t="s">
        <v>174</v>
      </c>
      <c r="F212" s="28">
        <v>60</v>
      </c>
    </row>
    <row r="213" spans="2:6" x14ac:dyDescent="0.25">
      <c r="B213" s="27" t="s">
        <v>403</v>
      </c>
      <c r="C213" s="28">
        <v>62</v>
      </c>
      <c r="E213" s="27" t="s">
        <v>191</v>
      </c>
      <c r="F213" s="28">
        <v>60</v>
      </c>
    </row>
    <row r="214" spans="2:6" x14ac:dyDescent="0.25">
      <c r="B214" s="27" t="s">
        <v>145</v>
      </c>
      <c r="C214" s="28">
        <v>60</v>
      </c>
      <c r="E214" s="27" t="s">
        <v>232</v>
      </c>
      <c r="F214" s="28">
        <v>59</v>
      </c>
    </row>
    <row r="215" spans="2:6" x14ac:dyDescent="0.25">
      <c r="B215" s="27" t="s">
        <v>329</v>
      </c>
      <c r="C215" s="28">
        <v>60</v>
      </c>
      <c r="E215" s="27" t="s">
        <v>179</v>
      </c>
      <c r="F215" s="28">
        <v>59</v>
      </c>
    </row>
    <row r="216" spans="2:6" x14ac:dyDescent="0.25">
      <c r="B216" s="27" t="s">
        <v>130</v>
      </c>
      <c r="C216" s="28">
        <v>60</v>
      </c>
      <c r="E216" s="27" t="s">
        <v>230</v>
      </c>
      <c r="F216" s="28">
        <v>59</v>
      </c>
    </row>
    <row r="217" spans="2:6" x14ac:dyDescent="0.25">
      <c r="B217" s="27" t="s">
        <v>404</v>
      </c>
      <c r="C217" s="28">
        <v>59</v>
      </c>
      <c r="E217" s="27" t="s">
        <v>224</v>
      </c>
      <c r="F217" s="28">
        <v>58</v>
      </c>
    </row>
    <row r="218" spans="2:6" x14ac:dyDescent="0.25">
      <c r="B218" s="27" t="s">
        <v>182</v>
      </c>
      <c r="C218" s="28">
        <v>59</v>
      </c>
      <c r="E218" s="27" t="s">
        <v>151</v>
      </c>
      <c r="F218" s="28">
        <v>57</v>
      </c>
    </row>
    <row r="219" spans="2:6" x14ac:dyDescent="0.25">
      <c r="B219" s="27" t="s">
        <v>219</v>
      </c>
      <c r="C219" s="28">
        <v>58</v>
      </c>
      <c r="E219" s="27" t="s">
        <v>236</v>
      </c>
      <c r="F219" s="28">
        <v>57</v>
      </c>
    </row>
    <row r="220" spans="2:6" x14ac:dyDescent="0.25">
      <c r="B220" s="27" t="s">
        <v>224</v>
      </c>
      <c r="C220" s="28">
        <v>58</v>
      </c>
      <c r="E220" s="27" t="s">
        <v>342</v>
      </c>
      <c r="F220" s="28">
        <v>57</v>
      </c>
    </row>
    <row r="221" spans="2:6" x14ac:dyDescent="0.25">
      <c r="B221" s="27" t="s">
        <v>245</v>
      </c>
      <c r="C221" s="28">
        <v>58</v>
      </c>
      <c r="E221" s="27" t="s">
        <v>242</v>
      </c>
      <c r="F221" s="28">
        <v>57</v>
      </c>
    </row>
    <row r="222" spans="2:6" x14ac:dyDescent="0.25">
      <c r="B222" s="27" t="s">
        <v>405</v>
      </c>
      <c r="C222" s="28">
        <v>57</v>
      </c>
      <c r="E222" s="27" t="s">
        <v>135</v>
      </c>
      <c r="F222" s="28">
        <v>57</v>
      </c>
    </row>
    <row r="223" spans="2:6" x14ac:dyDescent="0.25">
      <c r="B223" s="27" t="s">
        <v>174</v>
      </c>
      <c r="C223" s="28">
        <v>57</v>
      </c>
      <c r="E223" s="27" t="s">
        <v>222</v>
      </c>
      <c r="F223" s="28">
        <v>56</v>
      </c>
    </row>
    <row r="224" spans="2:6" x14ac:dyDescent="0.25">
      <c r="B224" s="27" t="s">
        <v>406</v>
      </c>
      <c r="C224" s="28">
        <v>57</v>
      </c>
      <c r="E224" s="27" t="s">
        <v>364</v>
      </c>
      <c r="F224" s="28">
        <v>56</v>
      </c>
    </row>
    <row r="225" spans="2:6" x14ac:dyDescent="0.25">
      <c r="B225" s="27" t="s">
        <v>407</v>
      </c>
      <c r="C225" s="28">
        <v>57</v>
      </c>
      <c r="E225" s="27" t="s">
        <v>365</v>
      </c>
      <c r="F225" s="28">
        <v>54</v>
      </c>
    </row>
    <row r="226" spans="2:6" x14ac:dyDescent="0.25">
      <c r="B226" s="27" t="s">
        <v>150</v>
      </c>
      <c r="C226" s="28">
        <v>56</v>
      </c>
      <c r="E226" s="27" t="s">
        <v>145</v>
      </c>
      <c r="F226" s="28">
        <v>54</v>
      </c>
    </row>
    <row r="227" spans="2:6" x14ac:dyDescent="0.25">
      <c r="B227" s="27" t="s">
        <v>408</v>
      </c>
      <c r="C227" s="28">
        <v>56</v>
      </c>
      <c r="E227" s="27" t="s">
        <v>331</v>
      </c>
      <c r="F227" s="28">
        <v>54</v>
      </c>
    </row>
    <row r="228" spans="2:6" x14ac:dyDescent="0.25">
      <c r="B228" s="27" t="s">
        <v>409</v>
      </c>
      <c r="C228" s="28">
        <v>55</v>
      </c>
      <c r="E228" s="27" t="s">
        <v>245</v>
      </c>
      <c r="F228" s="28">
        <v>54</v>
      </c>
    </row>
    <row r="229" spans="2:6" x14ac:dyDescent="0.25">
      <c r="B229" s="27" t="s">
        <v>236</v>
      </c>
      <c r="C229" s="28">
        <v>55</v>
      </c>
      <c r="E229" s="27" t="s">
        <v>366</v>
      </c>
      <c r="F229" s="28">
        <v>53</v>
      </c>
    </row>
    <row r="230" spans="2:6" x14ac:dyDescent="0.25">
      <c r="B230" s="27" t="s">
        <v>410</v>
      </c>
      <c r="C230" s="28">
        <v>55</v>
      </c>
      <c r="E230" s="27" t="s">
        <v>182</v>
      </c>
      <c r="F230" s="28">
        <v>53</v>
      </c>
    </row>
    <row r="231" spans="2:6" x14ac:dyDescent="0.25">
      <c r="B231" s="27" t="s">
        <v>135</v>
      </c>
      <c r="C231" s="28">
        <v>55</v>
      </c>
      <c r="E231" s="27" t="s">
        <v>150</v>
      </c>
      <c r="F231" s="28">
        <v>53</v>
      </c>
    </row>
    <row r="232" spans="2:6" x14ac:dyDescent="0.25">
      <c r="B232" s="27" t="s">
        <v>411</v>
      </c>
      <c r="C232" s="28">
        <v>54</v>
      </c>
      <c r="E232" s="27" t="s">
        <v>239</v>
      </c>
      <c r="F232" s="28">
        <v>52</v>
      </c>
    </row>
    <row r="233" spans="2:6" x14ac:dyDescent="0.25">
      <c r="B233" s="27" t="s">
        <v>412</v>
      </c>
      <c r="C233" s="28">
        <v>53</v>
      </c>
      <c r="E233" s="27" t="s">
        <v>225</v>
      </c>
      <c r="F233" s="28">
        <v>52</v>
      </c>
    </row>
    <row r="234" spans="2:6" x14ac:dyDescent="0.25">
      <c r="B234" s="27" t="s">
        <v>228</v>
      </c>
      <c r="C234" s="28">
        <v>53</v>
      </c>
      <c r="E234" s="27" t="s">
        <v>149</v>
      </c>
      <c r="F234" s="28">
        <v>52</v>
      </c>
    </row>
    <row r="235" spans="2:6" x14ac:dyDescent="0.25">
      <c r="B235" s="27" t="s">
        <v>242</v>
      </c>
      <c r="C235" s="28">
        <v>53</v>
      </c>
      <c r="E235" s="27" t="s">
        <v>144</v>
      </c>
      <c r="F235" s="28">
        <v>52</v>
      </c>
    </row>
    <row r="236" spans="2:6" x14ac:dyDescent="0.25">
      <c r="B236" s="27" t="s">
        <v>413</v>
      </c>
      <c r="C236" s="28">
        <v>52</v>
      </c>
      <c r="E236" s="27" t="s">
        <v>367</v>
      </c>
      <c r="F236" s="28">
        <v>52</v>
      </c>
    </row>
    <row r="237" spans="2:6" x14ac:dyDescent="0.25">
      <c r="B237" s="27" t="s">
        <v>232</v>
      </c>
      <c r="C237" s="28">
        <v>52</v>
      </c>
      <c r="E237" s="27" t="s">
        <v>130</v>
      </c>
      <c r="F237" s="28">
        <v>51</v>
      </c>
    </row>
    <row r="238" spans="2:6" x14ac:dyDescent="0.25">
      <c r="B238" s="27" t="s">
        <v>414</v>
      </c>
      <c r="C238" s="28">
        <v>51</v>
      </c>
      <c r="E238" s="27" t="s">
        <v>244</v>
      </c>
      <c r="F238" s="28">
        <v>50</v>
      </c>
    </row>
    <row r="239" spans="2:6" x14ac:dyDescent="0.25">
      <c r="B239" s="27" t="s">
        <v>330</v>
      </c>
      <c r="C239" s="28">
        <v>51</v>
      </c>
      <c r="E239" s="27" t="s">
        <v>368</v>
      </c>
      <c r="F239" s="28">
        <v>50</v>
      </c>
    </row>
    <row r="240" spans="2:6" x14ac:dyDescent="0.25">
      <c r="B240" s="27" t="s">
        <v>415</v>
      </c>
      <c r="C240" s="28">
        <v>51</v>
      </c>
      <c r="E240" s="27" t="s">
        <v>327</v>
      </c>
      <c r="F240" s="28">
        <v>50</v>
      </c>
    </row>
    <row r="241" spans="2:6" x14ac:dyDescent="0.25">
      <c r="B241" s="27" t="s">
        <v>416</v>
      </c>
      <c r="C241" s="28">
        <v>51</v>
      </c>
      <c r="E241" s="27" t="s">
        <v>152</v>
      </c>
      <c r="F241" s="28">
        <v>50</v>
      </c>
    </row>
    <row r="242" spans="2:6" x14ac:dyDescent="0.25">
      <c r="B242" s="27" t="s">
        <v>417</v>
      </c>
      <c r="C242" s="28">
        <v>50</v>
      </c>
      <c r="E242" s="27" t="s">
        <v>369</v>
      </c>
      <c r="F242" s="28">
        <v>50</v>
      </c>
    </row>
    <row r="243" spans="2:6" x14ac:dyDescent="0.25">
      <c r="B243" s="27" t="s">
        <v>146</v>
      </c>
      <c r="C243" s="28">
        <v>50</v>
      </c>
      <c r="E243" s="27" t="s">
        <v>216</v>
      </c>
      <c r="F243" s="28">
        <v>50</v>
      </c>
    </row>
    <row r="244" spans="2:6" x14ac:dyDescent="0.25">
      <c r="E244" s="70"/>
      <c r="F244" s="71"/>
    </row>
    <row r="245" spans="2:6" x14ac:dyDescent="0.25">
      <c r="E245" s="70"/>
      <c r="F245" s="71"/>
    </row>
    <row r="246" spans="2:6" x14ac:dyDescent="0.25">
      <c r="E246" s="70"/>
      <c r="F246" s="71"/>
    </row>
    <row r="247" spans="2:6" x14ac:dyDescent="0.25">
      <c r="E247" s="70"/>
      <c r="F247" s="71"/>
    </row>
    <row r="248" spans="2:6" x14ac:dyDescent="0.25">
      <c r="E248" s="70"/>
      <c r="F248" s="71"/>
    </row>
    <row r="249" spans="2:6" x14ac:dyDescent="0.25">
      <c r="E249" s="70"/>
      <c r="F249" s="71"/>
    </row>
    <row r="250" spans="2:6" x14ac:dyDescent="0.25">
      <c r="E250" s="70"/>
      <c r="F250" s="71"/>
    </row>
    <row r="251" spans="2:6" x14ac:dyDescent="0.25">
      <c r="E251" s="70"/>
      <c r="F251" s="71"/>
    </row>
    <row r="252" spans="2:6" x14ac:dyDescent="0.25">
      <c r="E252" s="70"/>
      <c r="F252" s="71"/>
    </row>
    <row r="253" spans="2:6" x14ac:dyDescent="0.25">
      <c r="E253" s="70"/>
      <c r="F253" s="71"/>
    </row>
    <row r="254" spans="2:6" x14ac:dyDescent="0.25">
      <c r="E254" s="70"/>
      <c r="F254" s="71"/>
    </row>
    <row r="255" spans="2:6" x14ac:dyDescent="0.25">
      <c r="E255" s="70"/>
      <c r="F255" s="71"/>
    </row>
    <row r="256" spans="2:6" x14ac:dyDescent="0.25">
      <c r="E256" s="70"/>
      <c r="F256" s="71"/>
    </row>
    <row r="257" spans="2:6" x14ac:dyDescent="0.25">
      <c r="E257" s="70"/>
      <c r="F257" s="71"/>
    </row>
    <row r="258" spans="2:6" x14ac:dyDescent="0.25">
      <c r="E258" s="70"/>
      <c r="F258" s="71"/>
    </row>
    <row r="259" spans="2:6" x14ac:dyDescent="0.25">
      <c r="E259" s="70"/>
      <c r="F259" s="71"/>
    </row>
    <row r="260" spans="2:6" x14ac:dyDescent="0.25">
      <c r="E260" s="70"/>
      <c r="F260" s="71"/>
    </row>
    <row r="261" spans="2:6" x14ac:dyDescent="0.25">
      <c r="E261" s="70"/>
      <c r="F261" s="71"/>
    </row>
    <row r="262" spans="2:6" x14ac:dyDescent="0.25">
      <c r="E262" s="70"/>
      <c r="F262" s="71"/>
    </row>
    <row r="263" spans="2:6" x14ac:dyDescent="0.25">
      <c r="E263" s="70"/>
      <c r="F263" s="71"/>
    </row>
    <row r="264" spans="2:6" x14ac:dyDescent="0.25">
      <c r="E264" s="70"/>
      <c r="F264" s="71"/>
    </row>
    <row r="265" spans="2:6" x14ac:dyDescent="0.25">
      <c r="E265" s="70"/>
      <c r="F265" s="71"/>
    </row>
    <row r="266" spans="2:6" x14ac:dyDescent="0.25">
      <c r="E266" s="70"/>
      <c r="F266" s="71"/>
    </row>
    <row r="267" spans="2:6" x14ac:dyDescent="0.25">
      <c r="E267" s="70"/>
      <c r="F267" s="71"/>
    </row>
    <row r="268" spans="2:6" x14ac:dyDescent="0.25">
      <c r="E268" s="70"/>
      <c r="F268" s="71"/>
    </row>
    <row r="269" spans="2:6" x14ac:dyDescent="0.25">
      <c r="E269" s="70"/>
      <c r="F269" s="71"/>
    </row>
    <row r="270" spans="2:6" x14ac:dyDescent="0.25">
      <c r="B270" s="78" t="s">
        <v>370</v>
      </c>
      <c r="C270" s="71"/>
      <c r="E270" s="78" t="s">
        <v>370</v>
      </c>
      <c r="F270" s="71"/>
    </row>
    <row r="271" spans="2:6" x14ac:dyDescent="0.25">
      <c r="B271" s="76" t="s">
        <v>341</v>
      </c>
      <c r="C271" s="77">
        <v>92</v>
      </c>
      <c r="E271" s="76" t="s">
        <v>343</v>
      </c>
      <c r="F271" s="77">
        <v>201</v>
      </c>
    </row>
    <row r="272" spans="2:6" x14ac:dyDescent="0.25">
      <c r="E272" s="76" t="s">
        <v>341</v>
      </c>
      <c r="F272" s="77">
        <v>195</v>
      </c>
    </row>
    <row r="273" spans="5:6" x14ac:dyDescent="0.25">
      <c r="E273" s="76" t="s">
        <v>345</v>
      </c>
      <c r="F273" s="77">
        <v>60</v>
      </c>
    </row>
    <row r="274" spans="5:6" x14ac:dyDescent="0.25">
      <c r="E274" s="76" t="s">
        <v>346</v>
      </c>
      <c r="F274" s="77">
        <v>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Anmälda totalt o per lärosäte</vt:lpstr>
      <vt:lpstr>Anmälda per provort</vt:lpstr>
      <vt:lpstr>KÖN</vt:lpstr>
      <vt:lpstr>ÅLDER</vt:lpstr>
      <vt:lpstr>ORT</vt:lpstr>
    </vt:vector>
  </TitlesOfParts>
  <Company>VHS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emmy</dc:creator>
  <cp:lastModifiedBy>Anders Jakobsson</cp:lastModifiedBy>
  <dcterms:created xsi:type="dcterms:W3CDTF">2010-09-17T08:48:12Z</dcterms:created>
  <dcterms:modified xsi:type="dcterms:W3CDTF">2018-02-03T10:58:51Z</dcterms:modified>
</cp:coreProperties>
</file>